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16836" windowHeight="7140" activeTab="0"/>
  </bookViews>
  <sheets>
    <sheet name="National" sheetId="1" r:id="rId1"/>
    <sheet name="Regional" sheetId="2" r:id="rId2"/>
    <sheet name="Détails" sheetId="3" r:id="rId3"/>
    <sheet name="Graphe" sheetId="4" r:id="rId4"/>
    <sheet name="Données" sheetId="5" r:id="rId5"/>
  </sheets>
  <definedNames/>
  <calcPr fullCalcOnLoad="1"/>
</workbook>
</file>

<file path=xl/sharedStrings.xml><?xml version="1.0" encoding="utf-8"?>
<sst xmlns="http://schemas.openxmlformats.org/spreadsheetml/2006/main" count="513" uniqueCount="165">
  <si>
    <t>countries</t>
  </si>
  <si>
    <t>Afrique Sud</t>
  </si>
  <si>
    <t>Albanie</t>
  </si>
  <si>
    <t>Algérie</t>
  </si>
  <si>
    <t>Allemagne</t>
  </si>
  <si>
    <t>Angola</t>
  </si>
  <si>
    <t>Ar saoudite</t>
  </si>
  <si>
    <t>Argentine</t>
  </si>
  <si>
    <t>Arménie</t>
  </si>
  <si>
    <t>Australie</t>
  </si>
  <si>
    <t>Autriche</t>
  </si>
  <si>
    <t>Bahamas</t>
  </si>
  <si>
    <t>Bahreïn</t>
  </si>
  <si>
    <t>Bangladesh</t>
  </si>
  <si>
    <t>Barbade</t>
  </si>
  <si>
    <t>Belgique</t>
  </si>
  <si>
    <t>Belize</t>
  </si>
  <si>
    <t>Bhoutan</t>
  </si>
  <si>
    <t>Bolivie</t>
  </si>
  <si>
    <t>Botswana</t>
  </si>
  <si>
    <t>Brésil</t>
  </si>
  <si>
    <t>Bulgarie</t>
  </si>
  <si>
    <t>Burkina Faso</t>
  </si>
  <si>
    <t>Burundi</t>
  </si>
  <si>
    <t>Cameroun</t>
  </si>
  <si>
    <t>Canada</t>
  </si>
  <si>
    <t>Chili</t>
  </si>
  <si>
    <t>Chypre</t>
  </si>
  <si>
    <t>Colombie</t>
  </si>
  <si>
    <t>Congo, Rép</t>
  </si>
  <si>
    <t>Cook, Iles</t>
  </si>
  <si>
    <t>Corée,Rép de</t>
  </si>
  <si>
    <t>Costa Rica</t>
  </si>
  <si>
    <t>Côte dIvoire</t>
  </si>
  <si>
    <t>Croatie</t>
  </si>
  <si>
    <t>Danemark</t>
  </si>
  <si>
    <t>Dominic, Rép</t>
  </si>
  <si>
    <t>Égypte</t>
  </si>
  <si>
    <t>El Salvador</t>
  </si>
  <si>
    <t>Équateur</t>
  </si>
  <si>
    <t>Érythrée</t>
  </si>
  <si>
    <t>Espagne</t>
  </si>
  <si>
    <t>Estonie</t>
  </si>
  <si>
    <t>États-Unis</t>
  </si>
  <si>
    <t>Éthiopie</t>
  </si>
  <si>
    <t>Féd Russe</t>
  </si>
  <si>
    <t>Fidji, Iles</t>
  </si>
  <si>
    <t>Finlande</t>
  </si>
  <si>
    <t>France</t>
  </si>
  <si>
    <t>Gambie</t>
  </si>
  <si>
    <t>Ghana</t>
  </si>
  <si>
    <t>Grèce</t>
  </si>
  <si>
    <t>Guatemala</t>
  </si>
  <si>
    <t>Guinée</t>
  </si>
  <si>
    <t>GuinéeBissau</t>
  </si>
  <si>
    <t>Haïti</t>
  </si>
  <si>
    <t>Honduras</t>
  </si>
  <si>
    <t>Hongrie</t>
  </si>
  <si>
    <t>Inde</t>
  </si>
  <si>
    <t>Indonésie</t>
  </si>
  <si>
    <t>Iran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</si>
  <si>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</si>
  <si>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</si>
  <si>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</si>
  <si>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</si>
  <si>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</si>
  <si>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</si>
  <si>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</si>
  <si>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</si>
  <si>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</si>
  <si>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</si>
  <si>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</si>
  <si>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Koweït</t>
  </si>
  <si>
    <t>Laos</t>
  </si>
  <si>
    <t>Lettonie</t>
  </si>
  <si>
    <t>Liban</t>
  </si>
  <si>
    <t>Lituanie</t>
  </si>
  <si>
    <t>Macédoine</t>
  </si>
  <si>
    <t>Madagascar</t>
  </si>
  <si>
    <t>Malaisie</t>
  </si>
  <si>
    <t>Malawi</t>
  </si>
  <si>
    <t>Mali</t>
  </si>
  <si>
    <t>Malte</t>
  </si>
  <si>
    <t>Maroc</t>
  </si>
  <si>
    <t>Maurice</t>
  </si>
  <si>
    <t>Mexique</t>
  </si>
  <si>
    <t>Moldova</t>
  </si>
  <si>
    <t>Mozambique</t>
  </si>
  <si>
    <t>Myanmar</t>
  </si>
  <si>
    <t>Namibie</t>
  </si>
  <si>
    <t>Népal</t>
  </si>
  <si>
    <t>Nicaragua</t>
  </si>
  <si>
    <t>Niger</t>
  </si>
  <si>
    <t>Norvège</t>
  </si>
  <si>
    <t>Nouv Zélande</t>
  </si>
  <si>
    <t>Oman</t>
  </si>
  <si>
    <t>Ouganda</t>
  </si>
  <si>
    <t>Pakistan</t>
  </si>
  <si>
    <t>Palest, T.O.</t>
  </si>
  <si>
    <t>Panama</t>
  </si>
  <si>
    <t>Pap N Guinée</t>
  </si>
  <si>
    <t>Paraguay</t>
  </si>
  <si>
    <t>Pays-Bas</t>
  </si>
  <si>
    <t>Pérou</t>
  </si>
  <si>
    <t>Pologne</t>
  </si>
  <si>
    <t>Portugal</t>
  </si>
  <si>
    <t>Qatar</t>
  </si>
  <si>
    <t>Roumanie</t>
  </si>
  <si>
    <t>Royaume-Uni</t>
  </si>
  <si>
    <t>Rwanda</t>
  </si>
  <si>
    <t>Samoa</t>
  </si>
  <si>
    <t>Sénégal</t>
  </si>
  <si>
    <t>Serbie-Monté</t>
  </si>
  <si>
    <t>Seychelles</t>
  </si>
  <si>
    <t>Slovaquie</t>
  </si>
  <si>
    <t>Slovénie</t>
  </si>
  <si>
    <t>Soudan</t>
  </si>
  <si>
    <t>Sri Lanka</t>
  </si>
  <si>
    <t>St Kitts Nev</t>
  </si>
  <si>
    <t>St Lucie</t>
  </si>
  <si>
    <t>Suède</t>
  </si>
  <si>
    <t>Suisse</t>
  </si>
  <si>
    <t>Suriname</t>
  </si>
  <si>
    <t>Syrie</t>
  </si>
  <si>
    <t>Tadjikistan</t>
  </si>
  <si>
    <t>Tanzanie</t>
  </si>
  <si>
    <t>Tchad</t>
  </si>
  <si>
    <t>Tchèque, Rép</t>
  </si>
  <si>
    <t>Thaïlande</t>
  </si>
  <si>
    <t>Togo</t>
  </si>
  <si>
    <t>Trinité Tob</t>
  </si>
  <si>
    <t>Tunisie</t>
  </si>
  <si>
    <t>Turkménistan</t>
  </si>
  <si>
    <t>Turquie</t>
  </si>
  <si>
    <t>Ukraine</t>
  </si>
  <si>
    <t>URSS</t>
  </si>
  <si>
    <t>Uruguay</t>
  </si>
  <si>
    <t>Vanuatu</t>
  </si>
  <si>
    <t>Venezuela</t>
  </si>
  <si>
    <t>Viet Nam</t>
  </si>
  <si>
    <t>Yémen</t>
  </si>
  <si>
    <t>Yougosla Rfs</t>
  </si>
  <si>
    <t>Zambie</t>
  </si>
  <si>
    <t>Zimbabwe</t>
  </si>
  <si>
    <t>Official data</t>
  </si>
  <si>
    <t>Semi- official and mirror data</t>
  </si>
  <si>
    <t>Estimates and calculated data</t>
  </si>
  <si>
    <t>Aggregates may include official, semi-official or estimates</t>
  </si>
  <si>
    <t>http://faostat.fao.org/</t>
  </si>
  <si>
    <t>Chine</t>
  </si>
  <si>
    <t>Libéria</t>
  </si>
  <si>
    <t>Insecticides</t>
  </si>
  <si>
    <t>Herbicides</t>
  </si>
  <si>
    <t>Total</t>
  </si>
  <si>
    <t>S² arable</t>
  </si>
  <si>
    <t>kg / ha</t>
  </si>
  <si>
    <t xml:space="preserve"> Consommation d'insecticides et d'herbicides (en tonnes) / milliers d'ha  ou en kg / ha</t>
  </si>
  <si>
    <t>Valeurs calculées à partir de : La consommation de produits (en tonnes) et la surface de terres arables (en milliers d'hectares)  ou  kg / ha</t>
  </si>
  <si>
    <t>Ne sont pas pris en compte : les fongicides, les huiles minérales, les régulateurs de croissance</t>
  </si>
  <si>
    <t>Ne sont pas pris en compte : les fongicides, les rodenticides, les huiles minérales, les régulateurs de croissance</t>
  </si>
  <si>
    <t>Afrique</t>
  </si>
  <si>
    <t>Am. du S. + centrale</t>
  </si>
  <si>
    <t>Am. du Nord</t>
  </si>
  <si>
    <t>Asie + Océanie</t>
  </si>
  <si>
    <t>Europe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</si>
</sst>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"/>
    <numFmt numFmtId="169" formatCode="_-* #,##0.000\ _€_-;\-* #,##0.000\ _€_-;_-* &quot;-&quot;???\ _€_-;_-@_-"/>
    <numFmt numFmtId="170" formatCode="0.00000"/>
    <numFmt numFmtId="171" formatCode="0.0000"/>
    <numFmt numFmtId="172" formatCode="0.00000000"/>
    <numFmt numFmtId="173" formatCode="0.0000000"/>
    <numFmt numFmtId="174" formatCode="0.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Calibri"/>
      <family val="2"/>
    </font>
    <font>
      <sz val="7.5"/>
      <color indexed="40"/>
      <name val="Calibri"/>
      <family val="2"/>
    </font>
    <font>
      <sz val="7.5"/>
      <color indexed="10"/>
      <name val="Calibri"/>
      <family val="2"/>
    </font>
    <font>
      <sz val="7.5"/>
      <color indexed="46"/>
      <name val="Calibri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rgb="FF000000"/>
      <name val="Calibri"/>
      <family val="2"/>
    </font>
    <font>
      <sz val="7.5"/>
      <color rgb="FF0099FF"/>
      <name val="Calibri"/>
      <family val="2"/>
    </font>
    <font>
      <sz val="7.5"/>
      <color rgb="FFFF0000"/>
      <name val="Calibri"/>
      <family val="2"/>
    </font>
    <font>
      <sz val="7.5"/>
      <color rgb="FFBE81F7"/>
      <name val="Calibri"/>
      <family val="2"/>
    </font>
    <font>
      <b/>
      <sz val="14"/>
      <color rgb="FFFF0000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7" fontId="0" fillId="7" borderId="10" xfId="0" applyNumberFormat="1" applyFill="1" applyBorder="1" applyAlignment="1">
      <alignment/>
    </xf>
    <xf numFmtId="0" fontId="54" fillId="6" borderId="10" xfId="0" applyNumberFormat="1" applyFont="1" applyFill="1" applyBorder="1" applyAlignment="1">
      <alignment horizontal="center"/>
    </xf>
    <xf numFmtId="0" fontId="5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/>
    </xf>
    <xf numFmtId="1" fontId="6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45" applyAlignment="1" applyProtection="1">
      <alignment/>
      <protection/>
    </xf>
    <xf numFmtId="0" fontId="61" fillId="2" borderId="10" xfId="0" applyNumberFormat="1" applyFont="1" applyFill="1" applyBorder="1" applyAlignment="1">
      <alignment horizontal="center"/>
    </xf>
    <xf numFmtId="0" fontId="28" fillId="7" borderId="10" xfId="0" applyNumberFormat="1" applyFont="1" applyFill="1" applyBorder="1" applyAlignment="1">
      <alignment horizontal="center"/>
    </xf>
    <xf numFmtId="1" fontId="0" fillId="7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2" fontId="62" fillId="0" borderId="0" xfId="0" applyNumberFormat="1" applyFont="1" applyFill="1" applyAlignment="1">
      <alignment/>
    </xf>
    <xf numFmtId="2" fontId="63" fillId="2" borderId="10" xfId="0" applyNumberFormat="1" applyFont="1" applyFill="1" applyBorder="1" applyAlignment="1">
      <alignment horizontal="center"/>
    </xf>
    <xf numFmtId="2" fontId="62" fillId="2" borderId="10" xfId="47" applyNumberFormat="1" applyFont="1" applyFill="1" applyBorder="1" applyAlignment="1">
      <alignment/>
    </xf>
    <xf numFmtId="2" fontId="63" fillId="7" borderId="10" xfId="0" applyNumberFormat="1" applyFont="1" applyFill="1" applyBorder="1" applyAlignment="1">
      <alignment horizontal="center"/>
    </xf>
    <xf numFmtId="2" fontId="62" fillId="7" borderId="10" xfId="0" applyNumberFormat="1" applyFont="1" applyFill="1" applyBorder="1" applyAlignment="1">
      <alignment/>
    </xf>
    <xf numFmtId="2" fontId="62" fillId="2" borderId="10" xfId="0" applyNumberFormat="1" applyFont="1" applyFill="1" applyBorder="1" applyAlignment="1">
      <alignment/>
    </xf>
    <xf numFmtId="168" fontId="39" fillId="0" borderId="0" xfId="0" applyNumberFormat="1" applyFont="1" applyFill="1" applyAlignment="1">
      <alignment/>
    </xf>
    <xf numFmtId="168" fontId="6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61" fillId="2" borderId="10" xfId="0" applyNumberFormat="1" applyFont="1" applyFill="1" applyBorder="1" applyAlignment="1">
      <alignment horizontal="center"/>
    </xf>
    <xf numFmtId="1" fontId="28" fillId="7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2" fontId="64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168" fontId="64" fillId="0" borderId="0" xfId="0" applyNumberFormat="1" applyFont="1" applyFill="1" applyAlignment="1">
      <alignment/>
    </xf>
    <xf numFmtId="168" fontId="65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2" fontId="34" fillId="2" borderId="10" xfId="0" applyNumberFormat="1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1" fontId="54" fillId="2" borderId="11" xfId="0" applyNumberFormat="1" applyFont="1" applyFill="1" applyBorder="1" applyAlignment="1">
      <alignment horizontal="center"/>
    </xf>
    <xf numFmtId="0" fontId="54" fillId="2" borderId="12" xfId="0" applyNumberFormat="1" applyFont="1" applyFill="1" applyBorder="1" applyAlignment="1">
      <alignment horizontal="center"/>
    </xf>
    <xf numFmtId="1" fontId="54" fillId="2" borderId="12" xfId="0" applyNumberFormat="1" applyFont="1" applyFill="1" applyBorder="1" applyAlignment="1">
      <alignment horizontal="center"/>
    </xf>
    <xf numFmtId="1" fontId="62" fillId="2" borderId="13" xfId="0" applyNumberFormat="1" applyFont="1" applyFill="1" applyBorder="1" applyAlignment="1">
      <alignment horizontal="center"/>
    </xf>
    <xf numFmtId="0" fontId="54" fillId="7" borderId="11" xfId="0" applyNumberFormat="1" applyFont="1" applyFill="1" applyBorder="1" applyAlignment="1">
      <alignment horizontal="center"/>
    </xf>
    <xf numFmtId="0" fontId="54" fillId="7" borderId="12" xfId="0" applyNumberFormat="1" applyFont="1" applyFill="1" applyBorder="1" applyAlignment="1">
      <alignment horizontal="center"/>
    </xf>
    <xf numFmtId="1" fontId="54" fillId="7" borderId="12" xfId="0" applyNumberFormat="1" applyFont="1" applyFill="1" applyBorder="1" applyAlignment="1">
      <alignment horizontal="center"/>
    </xf>
    <xf numFmtId="1" fontId="62" fillId="7" borderId="13" xfId="0" applyNumberFormat="1" applyFont="1" applyFill="1" applyBorder="1" applyAlignment="1">
      <alignment horizontal="center"/>
    </xf>
    <xf numFmtId="1" fontId="54" fillId="7" borderId="11" xfId="0" applyNumberFormat="1" applyFont="1" applyFill="1" applyBorder="1" applyAlignment="1">
      <alignment horizontal="center"/>
    </xf>
    <xf numFmtId="0" fontId="62" fillId="2" borderId="13" xfId="0" applyNumberFormat="1" applyFont="1" applyFill="1" applyBorder="1" applyAlignment="1">
      <alignment horizontal="center"/>
    </xf>
    <xf numFmtId="2" fontId="62" fillId="7" borderId="13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2" fontId="62" fillId="2" borderId="13" xfId="0" applyNumberFormat="1" applyFont="1" applyFill="1" applyBorder="1" applyAlignment="1">
      <alignment horizontal="center"/>
    </xf>
    <xf numFmtId="1" fontId="35" fillId="2" borderId="11" xfId="0" applyNumberFormat="1" applyFont="1" applyFill="1" applyBorder="1" applyAlignment="1">
      <alignment horizontal="center"/>
    </xf>
    <xf numFmtId="1" fontId="35" fillId="2" borderId="12" xfId="0" applyNumberFormat="1" applyFont="1" applyFill="1" applyBorder="1" applyAlignment="1">
      <alignment horizontal="center"/>
    </xf>
    <xf numFmtId="0" fontId="35" fillId="2" borderId="12" xfId="0" applyNumberFormat="1" applyFont="1" applyFill="1" applyBorder="1" applyAlignment="1">
      <alignment horizontal="center"/>
    </xf>
    <xf numFmtId="1" fontId="35" fillId="2" borderId="13" xfId="0" applyNumberFormat="1" applyFont="1" applyFill="1" applyBorder="1" applyAlignment="1">
      <alignment horizontal="center"/>
    </xf>
    <xf numFmtId="1" fontId="28" fillId="2" borderId="10" xfId="0" applyNumberFormat="1" applyFont="1" applyFill="1" applyBorder="1" applyAlignment="1">
      <alignment horizontal="center"/>
    </xf>
    <xf numFmtId="0" fontId="28" fillId="2" borderId="10" xfId="0" applyNumberFormat="1" applyFont="1" applyFill="1" applyBorder="1" applyAlignment="1">
      <alignment horizontal="center"/>
    </xf>
    <xf numFmtId="2" fontId="28" fillId="2" borderId="10" xfId="0" applyNumberFormat="1" applyFont="1" applyFill="1" applyBorder="1" applyAlignment="1">
      <alignment horizontal="center"/>
    </xf>
    <xf numFmtId="0" fontId="34" fillId="2" borderId="10" xfId="0" applyFont="1" applyFill="1" applyBorder="1" applyAlignment="1">
      <alignment/>
    </xf>
    <xf numFmtId="0" fontId="34" fillId="7" borderId="10" xfId="0" applyFont="1" applyFill="1" applyBorder="1" applyAlignment="1">
      <alignment/>
    </xf>
    <xf numFmtId="1" fontId="54" fillId="0" borderId="0" xfId="0" applyNumberFormat="1" applyFont="1" applyAlignment="1">
      <alignment horizontal="center"/>
    </xf>
    <xf numFmtId="1" fontId="54" fillId="34" borderId="10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2" fontId="66" fillId="0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54" fillId="35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2" fontId="66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375"/>
          <c:w val="0.8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Regional!$A$16</c:f>
              <c:strCache>
                <c:ptCount val="1"/>
                <c:pt idx="0">
                  <c:v>Afrique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Regional!$B$16:$S$16</c:f>
              <c:numCache/>
            </c:numRef>
          </c:yVal>
          <c:smooth val="0"/>
        </c:ser>
        <c:ser>
          <c:idx val="1"/>
          <c:order val="1"/>
          <c:tx>
            <c:strRef>
              <c:f>Regional!$A$17</c:f>
              <c:strCache>
                <c:ptCount val="1"/>
                <c:pt idx="0">
                  <c:v>Am. du Nord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Regional!$B$15:$S$15</c:f>
              <c:numCache/>
            </c:numRef>
          </c:xVal>
          <c:yVal>
            <c:numRef>
              <c:f>Regional!$B$17:$S$17</c:f>
              <c:numCache/>
            </c:numRef>
          </c:yVal>
          <c:smooth val="0"/>
        </c:ser>
        <c:ser>
          <c:idx val="2"/>
          <c:order val="2"/>
          <c:tx>
            <c:strRef>
              <c:f>Regional!$A$18</c:f>
              <c:strCache>
                <c:ptCount val="1"/>
                <c:pt idx="0">
                  <c:v>Am. du S. + centrale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Regional!$B$18:$S$18</c:f>
              <c:numCache/>
            </c:numRef>
          </c:yVal>
          <c:smooth val="0"/>
        </c:ser>
        <c:ser>
          <c:idx val="3"/>
          <c:order val="3"/>
          <c:tx>
            <c:strRef>
              <c:f>Regional!$A$19</c:f>
              <c:strCache>
                <c:ptCount val="1"/>
                <c:pt idx="0">
                  <c:v>Asie + Océanie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Regional!$B$19:$S$19</c:f>
              <c:numCache/>
            </c:numRef>
          </c:yVal>
          <c:smooth val="0"/>
        </c:ser>
        <c:ser>
          <c:idx val="4"/>
          <c:order val="4"/>
          <c:tx>
            <c:strRef>
              <c:f>Regional!$A$20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Regional!$B$20:$S$20</c:f>
              <c:numCache/>
            </c:numRef>
          </c:yVal>
          <c:smooth val="0"/>
        </c:ser>
        <c:axId val="4001236"/>
        <c:axId val="36011125"/>
      </c:scatterChart>
      <c:valAx>
        <c:axId val="4001236"/>
        <c:scaling>
          <c:orientation val="minMax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11125"/>
        <c:crosses val="autoZero"/>
        <c:crossBetween val="midCat"/>
        <c:dispUnits/>
      </c:valAx>
      <c:valAx>
        <c:axId val="36011125"/>
        <c:scaling>
          <c:orientation val="minMax"/>
          <c:max val="1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9"/>
          <c:w val="0.18775"/>
          <c:h val="0.4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625"/>
          <c:w val="0.64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2"/>
          <c:order val="2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3"/>
          <c:order val="3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4"/>
          <c:order val="4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5"/>
          <c:order val="5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6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7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8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9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10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ser>
          <c:idx val="11"/>
          <c:order val="11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2"/>
          <c:order val="12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13"/>
          <c:order val="13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14"/>
          <c:order val="14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15"/>
          <c:order val="15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16"/>
          <c:order val="16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17"/>
          <c:order val="17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18"/>
          <c:order val="18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19"/>
          <c:order val="19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20"/>
          <c:order val="20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21"/>
          <c:order val="21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55664670"/>
        <c:axId val="31219983"/>
      </c:scatterChart>
      <c:val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9983"/>
        <c:crosses val="autoZero"/>
        <c:crossBetween val="midCat"/>
        <c:dispUnits/>
      </c:valAx>
      <c:valAx>
        <c:axId val="31219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646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5525"/>
          <c:w val="0.17575"/>
          <c:h val="0.8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385"/>
          <c:w val="0.6617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5"/>
          <c:order val="2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3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4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5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6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7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12544392"/>
        <c:axId val="45790665"/>
      </c:scatterChart>
      <c:val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90665"/>
        <c:crosses val="autoZero"/>
        <c:crossBetween val="midCat"/>
        <c:dispUnits/>
      </c:valAx>
      <c:valAx>
        <c:axId val="45790665"/>
        <c:scaling>
          <c:orientation val="minMax"/>
          <c:max val="8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3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29925"/>
          <c:w val="0.1645"/>
          <c:h val="0.3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28575</xdr:rowOff>
    </xdr:from>
    <xdr:to>
      <xdr:col>10</xdr:col>
      <xdr:colOff>85725</xdr:colOff>
      <xdr:row>40</xdr:row>
      <xdr:rowOff>171450</xdr:rowOff>
    </xdr:to>
    <xdr:graphicFrame>
      <xdr:nvGraphicFramePr>
        <xdr:cNvPr id="1" name="Graphique 1"/>
        <xdr:cNvGraphicFramePr/>
      </xdr:nvGraphicFramePr>
      <xdr:xfrm>
        <a:off x="1485900" y="4095750"/>
        <a:ext cx="6448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22</xdr:row>
      <xdr:rowOff>76200</xdr:rowOff>
    </xdr:from>
    <xdr:to>
      <xdr:col>8</xdr:col>
      <xdr:colOff>342900</xdr:colOff>
      <xdr:row>23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819400" y="4143375"/>
          <a:ext cx="3943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par région  (en kg/ha)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-0.00275</cdr:y>
    </cdr:from>
    <cdr:to>
      <cdr:x>0.943</cdr:x>
      <cdr:y>0.06375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95325" y="-9524"/>
          <a:ext cx="5038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-0.0085</cdr:y>
    </cdr:from>
    <cdr:to>
      <cdr:x>0.9555</cdr:x>
      <cdr:y>0.05175</cdr:y>
    </cdr:to>
    <cdr:sp>
      <cdr:nvSpPr>
        <cdr:cNvPr id="1" name="ZoneTexte 1"/>
        <cdr:cNvSpPr txBox="1">
          <a:spLocks noChangeArrowheads="1"/>
        </cdr:cNvSpPr>
      </cdr:nvSpPr>
      <cdr:spPr>
        <a:xfrm>
          <a:off x="990600" y="-38099"/>
          <a:ext cx="5210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18</xdr:row>
      <xdr:rowOff>123825</xdr:rowOff>
    </xdr:from>
    <xdr:to>
      <xdr:col>8</xdr:col>
      <xdr:colOff>285750</xdr:colOff>
      <xdr:row>43</xdr:row>
      <xdr:rowOff>57150</xdr:rowOff>
    </xdr:to>
    <xdr:graphicFrame>
      <xdr:nvGraphicFramePr>
        <xdr:cNvPr id="1" name="Graphique 1"/>
        <xdr:cNvGraphicFramePr/>
      </xdr:nvGraphicFramePr>
      <xdr:xfrm>
        <a:off x="523875" y="3429000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18</xdr:row>
      <xdr:rowOff>133350</xdr:rowOff>
    </xdr:from>
    <xdr:to>
      <xdr:col>17</xdr:col>
      <xdr:colOff>600075</xdr:colOff>
      <xdr:row>44</xdr:row>
      <xdr:rowOff>114300</xdr:rowOff>
    </xdr:to>
    <xdr:graphicFrame>
      <xdr:nvGraphicFramePr>
        <xdr:cNvPr id="2" name="Graphique 1"/>
        <xdr:cNvGraphicFramePr/>
      </xdr:nvGraphicFramePr>
      <xdr:xfrm>
        <a:off x="7372350" y="3438525"/>
        <a:ext cx="649605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.fao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0"/>
  <sheetViews>
    <sheetView tabSelected="1" zoomScalePageLayoutView="0" workbookViewId="0" topLeftCell="A1">
      <selection activeCell="D28" sqref="D28"/>
    </sheetView>
  </sheetViews>
  <sheetFormatPr defaultColWidth="11.57421875" defaultRowHeight="15"/>
  <cols>
    <col min="1" max="1" width="18.00390625" style="11" customWidth="1"/>
    <col min="2" max="19" width="7.7109375" style="72" customWidth="1"/>
    <col min="20" max="16384" width="11.57421875" style="11" customWidth="1"/>
  </cols>
  <sheetData>
    <row r="2" spans="1:19" ht="17.25">
      <c r="A2" s="14" t="s">
        <v>156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5" t="s">
        <v>157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1:19" ht="14.25">
      <c r="A4" s="11" t="s">
        <v>159</v>
      </c>
      <c r="B4" s="37"/>
      <c r="C4" s="37"/>
      <c r="D4" s="37"/>
      <c r="E4" s="38"/>
      <c r="F4" s="39"/>
      <c r="G4" s="37"/>
      <c r="H4" s="39"/>
      <c r="I4" s="39"/>
      <c r="J4" s="39"/>
      <c r="K4" s="39"/>
      <c r="L4" s="39"/>
      <c r="M4" s="39"/>
      <c r="N4" s="40"/>
      <c r="O4" s="39"/>
      <c r="P4" s="39"/>
      <c r="Q4" s="39"/>
      <c r="R4" s="39"/>
      <c r="S4" s="39"/>
    </row>
    <row r="6" spans="1:19" s="41" customFormat="1" ht="14.25">
      <c r="A6" s="78" t="s">
        <v>0</v>
      </c>
      <c r="B6" s="79">
        <v>1990</v>
      </c>
      <c r="C6" s="79">
        <v>1991</v>
      </c>
      <c r="D6" s="79">
        <v>1992</v>
      </c>
      <c r="E6" s="79">
        <v>1993</v>
      </c>
      <c r="F6" s="79">
        <v>1994</v>
      </c>
      <c r="G6" s="79">
        <v>1995</v>
      </c>
      <c r="H6" s="79">
        <v>1996</v>
      </c>
      <c r="I6" s="79">
        <v>1997</v>
      </c>
      <c r="J6" s="79">
        <v>1998</v>
      </c>
      <c r="K6" s="79">
        <v>1999</v>
      </c>
      <c r="L6" s="79">
        <v>2000</v>
      </c>
      <c r="M6" s="79">
        <v>2001</v>
      </c>
      <c r="N6" s="79">
        <v>2002</v>
      </c>
      <c r="O6" s="79">
        <v>2003</v>
      </c>
      <c r="P6" s="79">
        <v>2004</v>
      </c>
      <c r="Q6" s="79">
        <v>2005</v>
      </c>
      <c r="R6" s="79">
        <v>2006</v>
      </c>
      <c r="S6" s="79">
        <v>2007</v>
      </c>
    </row>
    <row r="7" spans="1:19" ht="14.25">
      <c r="A7" s="73" t="s">
        <v>1</v>
      </c>
      <c r="B7" s="74">
        <v>0</v>
      </c>
      <c r="C7" s="74">
        <v>0</v>
      </c>
      <c r="D7" s="74">
        <v>0</v>
      </c>
      <c r="E7" s="74">
        <v>0</v>
      </c>
      <c r="F7" s="74">
        <v>0.8152739726027397</v>
      </c>
      <c r="G7" s="74">
        <v>0.7707006369426752</v>
      </c>
      <c r="H7" s="74">
        <v>0.8404705882352941</v>
      </c>
      <c r="I7" s="74">
        <v>0.8781904118838623</v>
      </c>
      <c r="J7" s="74">
        <v>1.0803867216550604</v>
      </c>
      <c r="K7" s="74">
        <v>1.2112112790618856</v>
      </c>
      <c r="L7" s="74">
        <v>1.0592421880295533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</row>
    <row r="8" spans="1:19" ht="14.25">
      <c r="A8" s="73" t="s">
        <v>2</v>
      </c>
      <c r="B8" s="74">
        <v>0</v>
      </c>
      <c r="C8" s="74">
        <v>0</v>
      </c>
      <c r="D8" s="74">
        <v>0</v>
      </c>
      <c r="E8" s="74">
        <v>0.1317157712305026</v>
      </c>
      <c r="F8" s="74">
        <v>0.21490467937608318</v>
      </c>
      <c r="G8" s="74">
        <v>0.2651646447140381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14.25">
      <c r="A9" s="73" t="s">
        <v>3</v>
      </c>
      <c r="B9" s="74">
        <v>0.5824036153085722</v>
      </c>
      <c r="C9" s="74">
        <v>0.9384297520661157</v>
      </c>
      <c r="D9" s="74">
        <v>0.32927796879132504</v>
      </c>
      <c r="E9" s="74">
        <v>0.2996150272135935</v>
      </c>
      <c r="F9" s="74">
        <v>0.3528153002541126</v>
      </c>
      <c r="G9" s="74">
        <v>0.8132730416278761</v>
      </c>
      <c r="H9" s="74">
        <v>0.24132429198244915</v>
      </c>
      <c r="I9" s="74">
        <v>0.2647058823529412</v>
      </c>
      <c r="J9" s="74">
        <v>0.06343819344733063</v>
      </c>
      <c r="K9" s="74">
        <v>0.18519483904600548</v>
      </c>
      <c r="L9" s="74">
        <v>0</v>
      </c>
      <c r="M9" s="74">
        <v>0</v>
      </c>
      <c r="N9" s="74">
        <v>0</v>
      </c>
      <c r="O9" s="74">
        <v>0</v>
      </c>
      <c r="P9" s="74">
        <v>0.16876417990124115</v>
      </c>
      <c r="Q9" s="74">
        <v>0</v>
      </c>
      <c r="R9" s="74">
        <v>0</v>
      </c>
      <c r="S9" s="74">
        <v>0</v>
      </c>
    </row>
    <row r="10" spans="1:19" ht="14.25">
      <c r="A10" s="73" t="s">
        <v>4</v>
      </c>
      <c r="B10" s="74">
        <v>1.485172500208838</v>
      </c>
      <c r="C10" s="74">
        <v>1.6668396920148802</v>
      </c>
      <c r="D10" s="74">
        <v>1.4382140054068195</v>
      </c>
      <c r="E10" s="74">
        <v>1.2406646111682083</v>
      </c>
      <c r="F10" s="74">
        <v>1.3784836933502753</v>
      </c>
      <c r="G10" s="74">
        <v>1.485678073510773</v>
      </c>
      <c r="H10" s="74">
        <v>1.507139839459231</v>
      </c>
      <c r="I10" s="74">
        <v>1.5040567951318458</v>
      </c>
      <c r="J10" s="74">
        <v>1.5751325869180908</v>
      </c>
      <c r="K10" s="74">
        <v>1.4538149213331077</v>
      </c>
      <c r="L10" s="74">
        <v>1.5241570654015588</v>
      </c>
      <c r="M10" s="74">
        <v>1.375677643274359</v>
      </c>
      <c r="N10" s="74">
        <v>1.3349334237978119</v>
      </c>
      <c r="O10" s="74">
        <v>1.3856151179504526</v>
      </c>
      <c r="P10" s="74">
        <v>1.4392797108757773</v>
      </c>
      <c r="Q10" s="74">
        <v>1.3922706653225807</v>
      </c>
      <c r="R10" s="74">
        <v>1.5033726613854712</v>
      </c>
      <c r="S10" s="74">
        <v>1.5605060200387302</v>
      </c>
    </row>
    <row r="11" spans="1:19" ht="14.25">
      <c r="A11" s="73" t="s">
        <v>5</v>
      </c>
      <c r="B11" s="74">
        <v>0.019310344827586208</v>
      </c>
      <c r="C11" s="74">
        <v>0.025084745762711864</v>
      </c>
      <c r="D11" s="74">
        <v>0.005</v>
      </c>
      <c r="E11" s="74">
        <v>0.051333333333333335</v>
      </c>
      <c r="F11" s="74">
        <v>0.007666666666666666</v>
      </c>
      <c r="G11" s="74">
        <v>0.11133333333333334</v>
      </c>
      <c r="H11" s="74">
        <v>0.012666666666666666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6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0.23207378756322522</v>
      </c>
      <c r="I12" s="74">
        <v>0.5561967573509206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0.9926235294117647</v>
      </c>
    </row>
    <row r="13" spans="1:19" ht="14.25">
      <c r="A13" s="73" t="s">
        <v>7</v>
      </c>
      <c r="B13" s="74">
        <v>0</v>
      </c>
      <c r="C13" s="74">
        <v>0</v>
      </c>
      <c r="D13" s="74">
        <v>0</v>
      </c>
      <c r="E13" s="74">
        <v>0.7791111111111111</v>
      </c>
      <c r="F13" s="74">
        <v>0.8984814814814814</v>
      </c>
      <c r="G13" s="74">
        <v>1.150037037037037</v>
      </c>
      <c r="H13" s="74">
        <v>1.7324</v>
      </c>
      <c r="I13" s="74">
        <v>2.4620363636363636</v>
      </c>
      <c r="J13" s="74">
        <v>2.0116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4.25">
      <c r="A14" s="73" t="s">
        <v>8</v>
      </c>
      <c r="B14" s="74"/>
      <c r="C14" s="74"/>
      <c r="D14" s="74">
        <v>0</v>
      </c>
      <c r="E14" s="74">
        <v>0.016166281755196306</v>
      </c>
      <c r="F14" s="74">
        <v>0.03908045977011494</v>
      </c>
      <c r="G14" s="74">
        <v>0.03424657534246575</v>
      </c>
      <c r="H14" s="74">
        <v>0.05491990846681922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</row>
    <row r="15" spans="1:19" ht="14.25">
      <c r="A15" s="73" t="s">
        <v>9</v>
      </c>
      <c r="B15" s="74">
        <v>0</v>
      </c>
      <c r="C15" s="74">
        <v>0</v>
      </c>
      <c r="D15" s="74">
        <v>0.539427966101695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</row>
    <row r="16" spans="1:19" ht="14.25">
      <c r="A16" s="73" t="s">
        <v>10</v>
      </c>
      <c r="B16" s="74">
        <v>1.5638148667601683</v>
      </c>
      <c r="C16" s="74">
        <v>1.6083044982698962</v>
      </c>
      <c r="D16" s="74">
        <v>1.394150417827298</v>
      </c>
      <c r="E16" s="74">
        <v>1.4193093727977448</v>
      </c>
      <c r="F16" s="74">
        <v>1.184820801124385</v>
      </c>
      <c r="G16" s="74">
        <v>1.2234794908062234</v>
      </c>
      <c r="H16" s="74">
        <v>1.1588652482269504</v>
      </c>
      <c r="I16" s="74">
        <v>1.2098150782361308</v>
      </c>
      <c r="J16" s="74">
        <v>1.2037037037037037</v>
      </c>
      <c r="K16" s="74">
        <v>1.2475035663338088</v>
      </c>
      <c r="L16" s="74">
        <v>1.2247319513938528</v>
      </c>
      <c r="M16" s="74">
        <v>1.1063446286950251</v>
      </c>
      <c r="N16" s="74">
        <v>1.1233212996389892</v>
      </c>
      <c r="O16" s="74">
        <v>1.1120403749098775</v>
      </c>
      <c r="P16" s="74">
        <v>1.1914141414141415</v>
      </c>
      <c r="Q16" s="74">
        <v>1.159913482335977</v>
      </c>
      <c r="R16" s="74">
        <v>1.2883586406362981</v>
      </c>
      <c r="S16" s="74">
        <v>1.4385672937771345</v>
      </c>
    </row>
    <row r="17" spans="1:19" ht="14.25">
      <c r="A17" s="73" t="s">
        <v>11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120.8742857142857</v>
      </c>
      <c r="M17" s="74">
        <v>75.93625</v>
      </c>
      <c r="N17" s="74">
        <v>96.25625</v>
      </c>
      <c r="O17" s="74">
        <v>86.1625</v>
      </c>
      <c r="P17" s="74">
        <v>79.2475</v>
      </c>
      <c r="Q17" s="74">
        <v>86.33875</v>
      </c>
      <c r="R17" s="74">
        <v>74.66749999999999</v>
      </c>
      <c r="S17" s="74">
        <v>0</v>
      </c>
    </row>
    <row r="18" spans="1:19" ht="14.25">
      <c r="A18" s="73" t="s">
        <v>12</v>
      </c>
      <c r="B18" s="74">
        <v>0</v>
      </c>
      <c r="C18" s="74">
        <v>0</v>
      </c>
      <c r="D18" s="74">
        <v>0</v>
      </c>
      <c r="E18" s="74">
        <v>5.5</v>
      </c>
      <c r="F18" s="74">
        <v>14.5</v>
      </c>
      <c r="G18" s="74">
        <v>5</v>
      </c>
      <c r="H18" s="74">
        <v>5.5</v>
      </c>
      <c r="I18" s="74">
        <v>4</v>
      </c>
      <c r="J18" s="74">
        <v>5</v>
      </c>
      <c r="K18" s="74">
        <v>5.5</v>
      </c>
      <c r="L18" s="74">
        <v>4.5</v>
      </c>
      <c r="M18" s="74">
        <v>4</v>
      </c>
      <c r="N18" s="74">
        <v>0</v>
      </c>
      <c r="O18" s="74">
        <v>2.6399999999999997</v>
      </c>
      <c r="P18" s="74">
        <v>5.51</v>
      </c>
      <c r="Q18" s="74">
        <v>5.819999999999999</v>
      </c>
      <c r="R18" s="74">
        <v>5.145</v>
      </c>
      <c r="S18" s="74">
        <v>7.285</v>
      </c>
    </row>
    <row r="19" spans="1:19" ht="14.25">
      <c r="A19" s="73" t="s">
        <v>13</v>
      </c>
      <c r="B19" s="74">
        <v>0.10835066214293532</v>
      </c>
      <c r="C19" s="74">
        <v>0.11634756995581738</v>
      </c>
      <c r="D19" s="74">
        <v>0.14173326673326672</v>
      </c>
      <c r="E19" s="74">
        <v>0.14638157894736842</v>
      </c>
      <c r="F19" s="74">
        <v>0</v>
      </c>
      <c r="G19" s="74">
        <v>0.15645037189022826</v>
      </c>
      <c r="H19" s="74">
        <v>0.17385204081632652</v>
      </c>
      <c r="I19" s="74">
        <v>0.18816658202133063</v>
      </c>
      <c r="J19" s="74">
        <v>0.18198944988696308</v>
      </c>
      <c r="K19" s="74">
        <v>0.21492537313432836</v>
      </c>
      <c r="L19" s="74">
        <v>0.24604156358238496</v>
      </c>
      <c r="M19" s="74">
        <v>1.5886778398510242</v>
      </c>
      <c r="N19" s="74">
        <v>1.3764336626234839</v>
      </c>
      <c r="O19" s="74">
        <v>1.6404953599197392</v>
      </c>
      <c r="P19" s="74">
        <v>2.0844588309239476</v>
      </c>
      <c r="Q19" s="74">
        <v>2.2929724978023356</v>
      </c>
      <c r="R19" s="74">
        <v>2.672104140526976</v>
      </c>
      <c r="S19" s="74">
        <v>0</v>
      </c>
    </row>
    <row r="20" spans="1:19" ht="14.25">
      <c r="A20" s="73" t="s">
        <v>14</v>
      </c>
      <c r="B20" s="74">
        <v>0</v>
      </c>
      <c r="C20" s="74">
        <v>0</v>
      </c>
      <c r="D20" s="74">
        <v>0</v>
      </c>
      <c r="E20" s="74">
        <v>29.4375</v>
      </c>
      <c r="F20" s="74">
        <v>27.3125</v>
      </c>
      <c r="G20" s="74">
        <v>35.375</v>
      </c>
      <c r="H20" s="74">
        <v>24.0625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4.25">
      <c r="A21" s="73" t="s">
        <v>15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>
        <v>7.092807424593968</v>
      </c>
      <c r="M21" s="74">
        <v>6.863905325443787</v>
      </c>
      <c r="N21" s="74">
        <v>7.0048076923076925</v>
      </c>
      <c r="O21" s="74">
        <v>6.831137724550898</v>
      </c>
      <c r="P21" s="74">
        <v>7.04047619047619</v>
      </c>
      <c r="Q21" s="74">
        <v>7.693950177935943</v>
      </c>
      <c r="R21" s="74">
        <v>0</v>
      </c>
      <c r="S21" s="74">
        <v>0</v>
      </c>
    </row>
    <row r="22" spans="1:19" ht="14.25">
      <c r="A22" s="73" t="s">
        <v>16</v>
      </c>
      <c r="B22" s="74">
        <v>12.673076923076923</v>
      </c>
      <c r="C22" s="74">
        <v>9.851851851851851</v>
      </c>
      <c r="D22" s="74">
        <v>15.357142857142858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16.078125</v>
      </c>
      <c r="K22" s="74">
        <v>15.921875</v>
      </c>
      <c r="L22" s="74">
        <v>14.734375</v>
      </c>
      <c r="M22" s="74">
        <v>11.846153846153847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4.25">
      <c r="A23" s="73" t="s">
        <v>17</v>
      </c>
      <c r="B23" s="74">
        <v>0.6461538461538462</v>
      </c>
      <c r="C23" s="74">
        <v>0.6538461538461539</v>
      </c>
      <c r="D23" s="74">
        <v>0.6153846153846154</v>
      </c>
      <c r="E23" s="74">
        <v>0.5692307692307692</v>
      </c>
      <c r="F23" s="74">
        <v>0.5923076923076923</v>
      </c>
      <c r="G23" s="74">
        <v>0.7333333333333333</v>
      </c>
      <c r="H23" s="74">
        <v>0.8222222222222222</v>
      </c>
      <c r="I23" s="74">
        <v>0.044444444444444446</v>
      </c>
      <c r="J23" s="74">
        <v>0.044444444444444446</v>
      </c>
      <c r="K23" s="74">
        <v>0.05185185185185185</v>
      </c>
      <c r="L23" s="74">
        <v>0.05384615384615385</v>
      </c>
      <c r="M23" s="74">
        <v>0</v>
      </c>
      <c r="N23" s="74">
        <v>0.036879999999999996</v>
      </c>
      <c r="O23" s="74">
        <v>0.044480000000000006</v>
      </c>
      <c r="P23" s="74">
        <v>0.108984375</v>
      </c>
      <c r="Q23" s="74">
        <v>0.038046874999999994</v>
      </c>
      <c r="R23" s="74">
        <v>0.031875</v>
      </c>
      <c r="S23" s="74">
        <v>0.046796875</v>
      </c>
    </row>
    <row r="24" spans="1:19" ht="14.25">
      <c r="A24" s="73" t="s">
        <v>18</v>
      </c>
      <c r="B24" s="74">
        <v>1.0314285714285714</v>
      </c>
      <c r="C24" s="74">
        <v>1.1066350710900474</v>
      </c>
      <c r="D24" s="74">
        <v>0.8046511627906977</v>
      </c>
      <c r="E24" s="74">
        <v>1.2445454545454546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0.0017</v>
      </c>
      <c r="M24" s="74">
        <v>0.008373333333333333</v>
      </c>
      <c r="N24" s="74">
        <v>5.161290322580645E-05</v>
      </c>
      <c r="O24" s="74">
        <v>2.8457598178713718E-06</v>
      </c>
      <c r="P24" s="74">
        <v>0.00014249790444258173</v>
      </c>
      <c r="Q24" s="74">
        <v>9.458749343142408E-05</v>
      </c>
      <c r="R24" s="74">
        <v>0.00010025780578630765</v>
      </c>
      <c r="S24" s="74">
        <v>3.0479357162648934E-05</v>
      </c>
    </row>
    <row r="25" spans="1:19" ht="14.25">
      <c r="A25" s="73" t="s">
        <v>19</v>
      </c>
      <c r="B25" s="74">
        <v>0.0380952380952381</v>
      </c>
      <c r="C25" s="74">
        <v>0.056666666666666664</v>
      </c>
      <c r="D25" s="74">
        <v>0.064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4.25">
      <c r="A26" s="73" t="s">
        <v>20</v>
      </c>
      <c r="B26" s="74">
        <v>0</v>
      </c>
      <c r="C26" s="74">
        <v>0.328608792645871</v>
      </c>
      <c r="D26" s="74">
        <v>0.43526436692855625</v>
      </c>
      <c r="E26" s="74">
        <v>0.33372876167151383</v>
      </c>
      <c r="F26" s="74">
        <v>0.6399089961133757</v>
      </c>
      <c r="G26" s="74">
        <v>0.6812897225236397</v>
      </c>
      <c r="H26" s="74">
        <v>0.7244633412838328</v>
      </c>
      <c r="I26" s="74">
        <v>0.8791176470588236</v>
      </c>
      <c r="J26" s="74">
        <v>0.9568804159445408</v>
      </c>
      <c r="K26" s="74">
        <v>0.7650953206239168</v>
      </c>
      <c r="L26" s="74">
        <v>0.9744714038128249</v>
      </c>
      <c r="M26" s="74">
        <v>1.1220893750529974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4.25">
      <c r="A27" s="73" t="s">
        <v>21</v>
      </c>
      <c r="B27" s="74">
        <v>0</v>
      </c>
      <c r="C27" s="74">
        <v>0</v>
      </c>
      <c r="D27" s="74">
        <v>0.7358537188040524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4.25">
      <c r="A28" s="73" t="s">
        <v>22</v>
      </c>
      <c r="B28" s="74">
        <v>0</v>
      </c>
      <c r="C28" s="74">
        <v>0</v>
      </c>
      <c r="D28" s="74">
        <v>0.008357348703170028</v>
      </c>
      <c r="E28" s="74">
        <v>0.004949053857350801</v>
      </c>
      <c r="F28" s="74">
        <v>0.0014832393948383269</v>
      </c>
      <c r="G28" s="74">
        <v>0.0002949852507374631</v>
      </c>
      <c r="H28" s="74">
        <v>0</v>
      </c>
      <c r="I28" s="74">
        <v>0</v>
      </c>
      <c r="J28" s="74">
        <v>0.16940874035989717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</row>
    <row r="29" spans="1:19" ht="14.25">
      <c r="A29" s="73" t="s">
        <v>23</v>
      </c>
      <c r="B29" s="74">
        <v>0</v>
      </c>
      <c r="C29" s="74">
        <v>0</v>
      </c>
      <c r="D29" s="74">
        <v>0.08817204301075268</v>
      </c>
      <c r="E29" s="74">
        <v>0.0978494623655914</v>
      </c>
      <c r="F29" s="74">
        <v>0.06881720430107527</v>
      </c>
      <c r="G29" s="74">
        <v>0.1202127659574468</v>
      </c>
      <c r="H29" s="74">
        <v>0.19893617021276597</v>
      </c>
      <c r="I29" s="74">
        <v>0.09263157894736843</v>
      </c>
      <c r="J29" s="74">
        <v>0.08210526315789474</v>
      </c>
      <c r="K29" s="74">
        <v>0.103125</v>
      </c>
      <c r="L29" s="74">
        <v>0.03854166666666667</v>
      </c>
      <c r="M29" s="74">
        <v>0.035897435897435895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4.25">
      <c r="A30" s="73" t="s">
        <v>24</v>
      </c>
      <c r="B30" s="74">
        <v>0.22575757575757577</v>
      </c>
      <c r="C30" s="74">
        <v>0.05798319327731093</v>
      </c>
      <c r="D30" s="74">
        <v>0.14580536912751677</v>
      </c>
      <c r="E30" s="74">
        <v>0</v>
      </c>
      <c r="F30" s="74">
        <v>0</v>
      </c>
      <c r="G30" s="74">
        <v>0.0013422818791946308</v>
      </c>
      <c r="H30" s="74">
        <v>0.007046979865771812</v>
      </c>
      <c r="I30" s="74">
        <v>0.008557046979865772</v>
      </c>
      <c r="J30" s="74">
        <v>0.014261744966442953</v>
      </c>
      <c r="K30" s="74">
        <v>0.043288590604026844</v>
      </c>
      <c r="L30" s="74">
        <v>0.03171140939597315</v>
      </c>
      <c r="M30" s="74">
        <v>0.03859060402684564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</row>
    <row r="31" spans="1:19" ht="14.25">
      <c r="A31" s="73" t="s">
        <v>25</v>
      </c>
      <c r="B31" s="74">
        <v>0.6021009142053446</v>
      </c>
      <c r="C31" s="74">
        <v>0</v>
      </c>
      <c r="D31" s="74">
        <v>0</v>
      </c>
      <c r="E31" s="74">
        <v>0</v>
      </c>
      <c r="F31" s="74">
        <v>0.5562849928642002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</row>
    <row r="32" spans="1:19" ht="14.25">
      <c r="A32" s="73" t="s">
        <v>26</v>
      </c>
      <c r="B32" s="74">
        <v>1.859743040685225</v>
      </c>
      <c r="C32" s="74">
        <v>2.0934823091247674</v>
      </c>
      <c r="D32" s="74">
        <v>2.7024590163934428</v>
      </c>
      <c r="E32" s="74">
        <v>2.842013888888889</v>
      </c>
      <c r="F32" s="74">
        <v>3.2236379613356765</v>
      </c>
      <c r="G32" s="74">
        <v>4.042924528301887</v>
      </c>
      <c r="H32" s="74">
        <v>5.135012594458439</v>
      </c>
      <c r="I32" s="74">
        <v>5.573662966700303</v>
      </c>
      <c r="J32" s="74">
        <v>5.636685194542698</v>
      </c>
      <c r="K32" s="74">
        <v>2.841666666666667</v>
      </c>
      <c r="L32" s="74">
        <v>0</v>
      </c>
      <c r="M32" s="74">
        <v>0</v>
      </c>
      <c r="N32" s="74">
        <v>0</v>
      </c>
      <c r="O32" s="74">
        <v>0</v>
      </c>
      <c r="P32" s="74">
        <v>2.0770999999999997</v>
      </c>
      <c r="Q32" s="74">
        <v>0</v>
      </c>
      <c r="R32" s="74">
        <v>0</v>
      </c>
      <c r="S32" s="74">
        <v>0</v>
      </c>
    </row>
    <row r="33" spans="1:19" ht="14.25">
      <c r="A33" s="73" t="s">
        <v>149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</row>
    <row r="34" spans="1:19" ht="14.25">
      <c r="A34" s="73" t="s">
        <v>27</v>
      </c>
      <c r="B34" s="74">
        <v>3.8773584905660377</v>
      </c>
      <c r="C34" s="74">
        <v>4.177570093457944</v>
      </c>
      <c r="D34" s="74">
        <v>3.4444444444444446</v>
      </c>
      <c r="E34" s="74">
        <v>3.9724770642201834</v>
      </c>
      <c r="F34" s="74">
        <v>5.148514851485149</v>
      </c>
      <c r="G34" s="74">
        <v>4.3232323232323235</v>
      </c>
      <c r="H34" s="74">
        <v>4.94949494949495</v>
      </c>
      <c r="I34" s="74">
        <v>4.163265306122449</v>
      </c>
      <c r="J34" s="74">
        <v>0</v>
      </c>
      <c r="K34" s="74">
        <v>0</v>
      </c>
      <c r="L34" s="74">
        <v>10.918367346938776</v>
      </c>
      <c r="M34" s="74">
        <v>14.255102040816327</v>
      </c>
      <c r="N34" s="74">
        <v>14.1</v>
      </c>
      <c r="O34" s="74">
        <v>11.252173913043478</v>
      </c>
      <c r="P34" s="74">
        <v>10.946902654867257</v>
      </c>
      <c r="Q34" s="74">
        <v>9.544715447154472</v>
      </c>
      <c r="R34" s="74">
        <v>7.695652173913044</v>
      </c>
      <c r="S34" s="74">
        <v>7.28695652173913</v>
      </c>
    </row>
    <row r="35" spans="1:19" ht="14.25">
      <c r="A35" s="73" t="s">
        <v>28</v>
      </c>
      <c r="B35" s="74">
        <v>3.200907715582451</v>
      </c>
      <c r="C35" s="74">
        <v>3.250493745885451</v>
      </c>
      <c r="D35" s="74">
        <v>2.8498371335504884</v>
      </c>
      <c r="E35" s="74">
        <v>2.7369141293191928</v>
      </c>
      <c r="F35" s="74">
        <v>3.5391949152542375</v>
      </c>
      <c r="G35" s="74">
        <v>5.236348478532722</v>
      </c>
      <c r="H35" s="74">
        <v>4.452116728318948</v>
      </c>
      <c r="I35" s="74">
        <v>3.584875935407641</v>
      </c>
      <c r="J35" s="74">
        <v>12.596628773030185</v>
      </c>
      <c r="K35" s="74">
        <v>14.469637223974763</v>
      </c>
      <c r="L35" s="74">
        <v>14.152590489709013</v>
      </c>
      <c r="M35" s="74">
        <v>25.06760065735415</v>
      </c>
      <c r="N35" s="74">
        <v>27.4766802351877</v>
      </c>
      <c r="O35" s="74">
        <v>23.829421378091872</v>
      </c>
      <c r="P35" s="74">
        <v>27.591827617328523</v>
      </c>
      <c r="Q35" s="74">
        <v>40.189960513326746</v>
      </c>
      <c r="R35" s="74">
        <v>38.381391076115484</v>
      </c>
      <c r="S35" s="74">
        <v>25.280285285285288</v>
      </c>
    </row>
    <row r="36" spans="1:19" ht="14.25">
      <c r="A36" s="73" t="s">
        <v>29</v>
      </c>
      <c r="B36" s="74">
        <v>0.054279749478079335</v>
      </c>
      <c r="C36" s="74">
        <v>0.060291060291060294</v>
      </c>
      <c r="D36" s="74">
        <v>0</v>
      </c>
      <c r="E36" s="74">
        <v>0.08247422680412371</v>
      </c>
      <c r="F36" s="74">
        <v>0.023255813953488372</v>
      </c>
      <c r="G36" s="74">
        <v>0.02526315789473684</v>
      </c>
      <c r="H36" s="74">
        <v>0.029350104821802937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</row>
    <row r="37" spans="1:19" ht="14.25">
      <c r="A37" s="73" t="s">
        <v>30</v>
      </c>
      <c r="B37" s="74">
        <v>0.5</v>
      </c>
      <c r="C37" s="74">
        <v>0.5</v>
      </c>
      <c r="D37" s="74">
        <v>0.5</v>
      </c>
      <c r="E37" s="74">
        <v>0.5</v>
      </c>
      <c r="F37" s="74">
        <v>0</v>
      </c>
      <c r="G37" s="74">
        <v>0</v>
      </c>
      <c r="H37" s="74">
        <v>0.25</v>
      </c>
      <c r="I37" s="74">
        <v>0.5</v>
      </c>
      <c r="J37" s="74">
        <v>0.5</v>
      </c>
      <c r="K37" s="74">
        <v>0.5</v>
      </c>
      <c r="L37" s="74">
        <v>0.5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</row>
    <row r="38" spans="1:19" ht="14.25">
      <c r="A38" s="73" t="s">
        <v>31</v>
      </c>
      <c r="B38" s="74">
        <v>7.599078341013825</v>
      </c>
      <c r="C38" s="74">
        <v>8.372599896211728</v>
      </c>
      <c r="D38" s="74">
        <v>8.033192834562698</v>
      </c>
      <c r="E38" s="74">
        <v>6.8864</v>
      </c>
      <c r="F38" s="74">
        <v>7.744715447154472</v>
      </c>
      <c r="G38" s="74">
        <v>8.249579360628156</v>
      </c>
      <c r="H38" s="74">
        <v>8.297994269340974</v>
      </c>
      <c r="I38" s="74">
        <v>8.745644599303136</v>
      </c>
      <c r="J38" s="74">
        <v>7.998829039812646</v>
      </c>
      <c r="K38" s="74">
        <v>8.763978811065332</v>
      </c>
      <c r="L38" s="74">
        <v>8.409196740395808</v>
      </c>
      <c r="M38" s="74">
        <v>9.626998223801065</v>
      </c>
      <c r="N38" s="74">
        <v>8.990442054958184</v>
      </c>
      <c r="O38" s="74">
        <v>8.898131404460518</v>
      </c>
      <c r="P38" s="74">
        <v>9.117362371445855</v>
      </c>
      <c r="Q38" s="74">
        <v>9.08277541083384</v>
      </c>
      <c r="R38" s="74">
        <v>8.738727609635578</v>
      </c>
      <c r="S38" s="74">
        <v>9.088290544771446</v>
      </c>
    </row>
    <row r="39" spans="1:19" ht="14.25">
      <c r="A39" s="73" t="s">
        <v>32</v>
      </c>
      <c r="B39" s="74">
        <v>0</v>
      </c>
      <c r="C39" s="74">
        <v>0</v>
      </c>
      <c r="D39" s="74">
        <v>0</v>
      </c>
      <c r="E39" s="74">
        <v>23.195652173913043</v>
      </c>
      <c r="F39" s="74">
        <v>0</v>
      </c>
      <c r="G39" s="74">
        <v>19.64090909090909</v>
      </c>
      <c r="H39" s="74">
        <v>48.6</v>
      </c>
      <c r="I39" s="74">
        <v>36.266666666666666</v>
      </c>
      <c r="J39" s="74">
        <v>15.247619047619047</v>
      </c>
      <c r="K39" s="74">
        <v>30.195454545454545</v>
      </c>
      <c r="L39" s="74">
        <v>47.69047619047619</v>
      </c>
      <c r="M39" s="74">
        <v>21.18095238095238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</row>
    <row r="40" spans="1:19" ht="14.25">
      <c r="A40" s="73" t="s">
        <v>33</v>
      </c>
      <c r="B40" s="74">
        <v>0</v>
      </c>
      <c r="C40" s="74">
        <v>0</v>
      </c>
      <c r="D40" s="74">
        <v>0</v>
      </c>
      <c r="E40" s="74">
        <v>0</v>
      </c>
      <c r="F40" s="74">
        <v>0.038</v>
      </c>
      <c r="G40" s="74">
        <v>0.037333333333333336</v>
      </c>
      <c r="H40" s="74">
        <v>0.028333333333333332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</row>
    <row r="41" spans="1:19" ht="14.25">
      <c r="A41" s="73" t="s">
        <v>34</v>
      </c>
      <c r="B41" s="74"/>
      <c r="C41" s="74"/>
      <c r="D41" s="74">
        <v>1.4562706270627064</v>
      </c>
      <c r="E41" s="74">
        <v>0</v>
      </c>
      <c r="F41" s="74">
        <v>0</v>
      </c>
      <c r="G41" s="74">
        <v>2.0062667860340198</v>
      </c>
      <c r="H41" s="74">
        <v>1.6997971602434077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</row>
    <row r="42" spans="1:19" ht="14.25">
      <c r="A42" s="73" t="s">
        <v>35</v>
      </c>
      <c r="B42" s="74">
        <v>1.322530261616556</v>
      </c>
      <c r="C42" s="74">
        <v>1.182496075353218</v>
      </c>
      <c r="D42" s="74">
        <v>1.1626624655376132</v>
      </c>
      <c r="E42" s="74">
        <v>1.0813264903276747</v>
      </c>
      <c r="F42" s="74">
        <v>1.175475687103594</v>
      </c>
      <c r="G42" s="74">
        <v>1.4885726606295817</v>
      </c>
      <c r="H42" s="74">
        <v>1.2708871662360035</v>
      </c>
      <c r="I42" s="74">
        <v>1.1742071881606766</v>
      </c>
      <c r="J42" s="74">
        <v>1.1301775147928994</v>
      </c>
      <c r="K42" s="74">
        <v>0.8404533565823888</v>
      </c>
      <c r="L42" s="74">
        <v>0.870670758439281</v>
      </c>
      <c r="M42" s="74">
        <v>1.0401396160558465</v>
      </c>
      <c r="N42" s="74">
        <v>0.9494727592267135</v>
      </c>
      <c r="O42" s="74">
        <v>0.9951456310679612</v>
      </c>
      <c r="P42" s="74">
        <v>0.9312472454825914</v>
      </c>
      <c r="Q42" s="74">
        <v>1.0060034305317325</v>
      </c>
      <c r="R42" s="74">
        <v>1.0813804857264593</v>
      </c>
      <c r="S42" s="74">
        <v>1.1305290546400695</v>
      </c>
    </row>
    <row r="43" spans="1:19" ht="14.25">
      <c r="A43" s="73" t="s">
        <v>36</v>
      </c>
      <c r="B43" s="74">
        <v>0</v>
      </c>
      <c r="C43" s="74">
        <v>0</v>
      </c>
      <c r="D43" s="74">
        <v>0</v>
      </c>
      <c r="E43" s="74">
        <v>0</v>
      </c>
      <c r="F43" s="74">
        <v>5.102222222222222</v>
      </c>
      <c r="G43" s="74">
        <v>2.8055555555555554</v>
      </c>
      <c r="H43" s="74">
        <v>2.9877777777777776</v>
      </c>
      <c r="I43" s="74">
        <v>2.9662790697674417</v>
      </c>
      <c r="J43" s="74">
        <v>3.6953488372093024</v>
      </c>
      <c r="K43" s="74">
        <v>4.378181818181818</v>
      </c>
      <c r="L43" s="74">
        <v>4.26039119804401</v>
      </c>
      <c r="M43" s="74">
        <v>4.65036674816626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</row>
    <row r="44" spans="1:19" ht="14.25">
      <c r="A44" s="73" t="s">
        <v>37</v>
      </c>
      <c r="B44" s="74">
        <v>2.2171628721541157</v>
      </c>
      <c r="C44" s="74">
        <v>2.078958976621085</v>
      </c>
      <c r="D44" s="74">
        <v>1.5601429138547043</v>
      </c>
      <c r="E44" s="74">
        <v>0.8812785388127854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</row>
    <row r="45" spans="1:19" ht="14.25">
      <c r="A45" s="73" t="s">
        <v>38</v>
      </c>
      <c r="B45" s="74">
        <v>4.421818181818182</v>
      </c>
      <c r="C45" s="74">
        <v>7.161061946902655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</row>
    <row r="46" spans="1:19" ht="14.25">
      <c r="A46" s="73" t="s">
        <v>39</v>
      </c>
      <c r="B46" s="74">
        <v>0.8790523690773068</v>
      </c>
      <c r="C46" s="74">
        <v>0.7226277372262774</v>
      </c>
      <c r="D46" s="74">
        <v>0.5988977342314759</v>
      </c>
      <c r="E46" s="74">
        <v>0.5270873167622689</v>
      </c>
      <c r="F46" s="74">
        <v>0.8858729179518815</v>
      </c>
      <c r="G46" s="74">
        <v>0.8875476493011436</v>
      </c>
      <c r="H46" s="74">
        <v>0.8214063472308649</v>
      </c>
      <c r="I46" s="74">
        <v>3.062150403977626</v>
      </c>
      <c r="J46" s="74">
        <v>2.976279650436954</v>
      </c>
      <c r="K46" s="74">
        <v>2.6739130434782608</v>
      </c>
      <c r="L46" s="74">
        <v>3.703589108910891</v>
      </c>
      <c r="M46" s="74">
        <v>2.7346666666666666</v>
      </c>
      <c r="N46" s="74">
        <v>0.49386029411764715</v>
      </c>
      <c r="O46" s="74">
        <v>22.522055427251733</v>
      </c>
      <c r="P46" s="74">
        <v>11.185223179326547</v>
      </c>
      <c r="Q46" s="74">
        <v>12.468279320987655</v>
      </c>
      <c r="R46" s="74">
        <v>5.220535279805353</v>
      </c>
      <c r="S46" s="74">
        <v>8.78174058577406</v>
      </c>
    </row>
    <row r="47" spans="1:19" ht="14.25">
      <c r="A47" s="73" t="s">
        <v>40</v>
      </c>
      <c r="B47" s="74"/>
      <c r="C47" s="74"/>
      <c r="D47" s="74"/>
      <c r="E47" s="74">
        <v>0</v>
      </c>
      <c r="F47" s="74">
        <v>0</v>
      </c>
      <c r="G47" s="74">
        <v>0</v>
      </c>
      <c r="H47" s="74">
        <v>0.013550135501355014</v>
      </c>
      <c r="I47" s="74">
        <v>0.07672634271099744</v>
      </c>
      <c r="J47" s="74">
        <v>0.040160642570281124</v>
      </c>
      <c r="K47" s="74">
        <v>0</v>
      </c>
      <c r="L47" s="74">
        <v>0</v>
      </c>
      <c r="M47" s="74">
        <v>0.0498220640569395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</row>
    <row r="48" spans="1:19" ht="14.25">
      <c r="A48" s="73" t="s">
        <v>41</v>
      </c>
      <c r="B48" s="74">
        <v>1.4730355396152592</v>
      </c>
      <c r="C48" s="74">
        <v>1.50249049678857</v>
      </c>
      <c r="D48" s="74">
        <v>1.2331425564107625</v>
      </c>
      <c r="E48" s="74">
        <v>1.0970497930850354</v>
      </c>
      <c r="F48" s="74">
        <v>1.2119411049574498</v>
      </c>
      <c r="G48" s="74">
        <v>1.1295122819508723</v>
      </c>
      <c r="H48" s="74">
        <v>1.2740484429065744</v>
      </c>
      <c r="I48" s="74">
        <v>1.3368568428421421</v>
      </c>
      <c r="J48" s="74">
        <v>1.4313066354867</v>
      </c>
      <c r="K48" s="74">
        <v>1.4150635073906261</v>
      </c>
      <c r="L48" s="74">
        <v>1.5232835820895523</v>
      </c>
      <c r="M48" s="74">
        <v>1.8309093692590324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</row>
    <row r="49" spans="1:19" ht="14.25">
      <c r="A49" s="73" t="s">
        <v>42</v>
      </c>
      <c r="B49" s="74"/>
      <c r="C49" s="74"/>
      <c r="D49" s="74">
        <v>0.3031390134529148</v>
      </c>
      <c r="E49" s="74">
        <v>0.11632270168855535</v>
      </c>
      <c r="F49" s="74">
        <v>0.14014752370916755</v>
      </c>
      <c r="G49" s="74">
        <v>0.12700228832951946</v>
      </c>
      <c r="H49" s="74">
        <v>0.09728506787330317</v>
      </c>
      <c r="I49" s="74">
        <v>0.19594594594594594</v>
      </c>
      <c r="J49" s="74">
        <v>0.19052987598647125</v>
      </c>
      <c r="K49" s="74">
        <v>0.1979045401629802</v>
      </c>
      <c r="L49" s="74">
        <v>0.3416370106761566</v>
      </c>
      <c r="M49" s="74">
        <v>0.4446085672082718</v>
      </c>
      <c r="N49" s="74">
        <v>0.46166394779771613</v>
      </c>
      <c r="O49" s="74">
        <v>0.5045871559633027</v>
      </c>
      <c r="P49" s="74">
        <v>0.5540540540540541</v>
      </c>
      <c r="Q49" s="74">
        <v>0.5549915397631133</v>
      </c>
      <c r="R49" s="74">
        <v>0.6433691756272402</v>
      </c>
      <c r="S49" s="74">
        <v>0.6321070234113713</v>
      </c>
    </row>
    <row r="50" spans="1:19" ht="14.25">
      <c r="A50" s="73" t="s">
        <v>43</v>
      </c>
      <c r="B50" s="74">
        <v>1.573682112927896</v>
      </c>
      <c r="C50" s="74">
        <v>1.551697580732028</v>
      </c>
      <c r="D50" s="74">
        <v>1.6149717514124293</v>
      </c>
      <c r="E50" s="74">
        <v>1.5517433843325235</v>
      </c>
      <c r="F50" s="74">
        <v>1.7555939078482348</v>
      </c>
      <c r="G50" s="74">
        <v>1.7166504435242165</v>
      </c>
      <c r="H50" s="74">
        <v>1.9131258170117202</v>
      </c>
      <c r="I50" s="74">
        <v>1.8312987071489706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</row>
    <row r="51" spans="1:19" ht="14.25">
      <c r="A51" s="73" t="s">
        <v>44</v>
      </c>
      <c r="B51" s="74"/>
      <c r="C51" s="74"/>
      <c r="D51" s="74"/>
      <c r="E51" s="74">
        <v>0</v>
      </c>
      <c r="F51" s="74">
        <v>0</v>
      </c>
      <c r="G51" s="74">
        <v>0.023843058350100605</v>
      </c>
      <c r="H51" s="74">
        <v>0.024277223733252744</v>
      </c>
      <c r="I51" s="74">
        <v>0</v>
      </c>
      <c r="J51" s="74">
        <v>0.03638190954773869</v>
      </c>
      <c r="K51" s="74">
        <v>0</v>
      </c>
      <c r="L51" s="74">
        <v>0.0571</v>
      </c>
      <c r="M51" s="74">
        <v>0.056665421956684094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</row>
    <row r="52" spans="1:19" ht="14.25">
      <c r="A52" s="73" t="s">
        <v>45</v>
      </c>
      <c r="B52" s="74"/>
      <c r="C52" s="74"/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0.10856228327554014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</row>
    <row r="53" spans="1:19" ht="14.25">
      <c r="A53" s="73" t="s">
        <v>46</v>
      </c>
      <c r="B53" s="74">
        <v>2.3125</v>
      </c>
      <c r="C53" s="74">
        <v>2.672514619883041</v>
      </c>
      <c r="D53" s="74">
        <v>1.95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</row>
    <row r="54" spans="1:19" ht="14.25">
      <c r="A54" s="73" t="s">
        <v>47</v>
      </c>
      <c r="B54" s="74">
        <v>0.7395328338475099</v>
      </c>
      <c r="C54" s="74">
        <v>0.6450348432055749</v>
      </c>
      <c r="D54" s="74">
        <v>0.49298245614035086</v>
      </c>
      <c r="E54" s="74">
        <v>0.4220950704225352</v>
      </c>
      <c r="F54" s="74">
        <v>0.4294425087108014</v>
      </c>
      <c r="G54" s="74">
        <v>0.40505144995322734</v>
      </c>
      <c r="H54" s="74">
        <v>0.3408876298394712</v>
      </c>
      <c r="I54" s="74">
        <v>0.35949837436135623</v>
      </c>
      <c r="J54" s="74">
        <v>0.4029170464904284</v>
      </c>
      <c r="K54" s="74">
        <v>0.39134438305709024</v>
      </c>
      <c r="L54" s="74">
        <v>0.415373339441136</v>
      </c>
      <c r="M54" s="74">
        <v>0.5246389396709323</v>
      </c>
      <c r="N54" s="74">
        <v>0.6048318181818181</v>
      </c>
      <c r="O54" s="74">
        <v>0.6232262443438914</v>
      </c>
      <c r="P54" s="74">
        <v>0.5409697789806045</v>
      </c>
      <c r="Q54" s="74">
        <v>0.4965024630541872</v>
      </c>
      <c r="R54" s="74">
        <v>0.5765440850686753</v>
      </c>
      <c r="S54" s="74">
        <v>0.5409010208610742</v>
      </c>
    </row>
    <row r="55" spans="1:19" ht="14.25">
      <c r="A55" s="73" t="s">
        <v>48</v>
      </c>
      <c r="B55" s="74">
        <v>2.6928162675704206</v>
      </c>
      <c r="C55" s="74">
        <v>2.462059019303306</v>
      </c>
      <c r="D55" s="74">
        <v>1.8802504710185082</v>
      </c>
      <c r="E55" s="74">
        <v>1.719528896192824</v>
      </c>
      <c r="F55" s="74">
        <v>1.8825616946931645</v>
      </c>
      <c r="G55" s="74">
        <v>1.9807209175314036</v>
      </c>
      <c r="H55" s="74">
        <v>2.3870844269466316</v>
      </c>
      <c r="I55" s="74">
        <v>2.164301310043668</v>
      </c>
      <c r="J55" s="74">
        <v>2.2409920959389478</v>
      </c>
      <c r="K55" s="74">
        <v>2.378825835965581</v>
      </c>
      <c r="L55" s="74">
        <v>1.840997830802603</v>
      </c>
      <c r="M55" s="74">
        <v>1.8761858296742018</v>
      </c>
      <c r="N55" s="74">
        <v>1.6850235785137406</v>
      </c>
      <c r="O55" s="74">
        <v>1.4481824584213663</v>
      </c>
      <c r="P55" s="74">
        <v>1.5471534586425437</v>
      </c>
      <c r="Q55" s="74">
        <v>1.712750445536534</v>
      </c>
      <c r="R55" s="74">
        <v>1.3639216535007035</v>
      </c>
      <c r="S55" s="74">
        <v>1.5683285412032768</v>
      </c>
    </row>
    <row r="56" spans="1:19" ht="14.25">
      <c r="A56" s="73" t="s">
        <v>49</v>
      </c>
      <c r="B56" s="74">
        <v>0</v>
      </c>
      <c r="C56" s="74">
        <v>0</v>
      </c>
      <c r="D56" s="74">
        <v>0.20382165605095542</v>
      </c>
      <c r="E56" s="74">
        <v>0.02564102564102564</v>
      </c>
      <c r="F56" s="74">
        <v>0.011428571428571429</v>
      </c>
      <c r="G56" s="74">
        <v>0.044444444444444446</v>
      </c>
      <c r="H56" s="74">
        <v>0.03783783783783784</v>
      </c>
      <c r="I56" s="74">
        <v>0</v>
      </c>
      <c r="J56" s="74">
        <v>0</v>
      </c>
      <c r="K56" s="74">
        <v>0</v>
      </c>
      <c r="L56" s="74">
        <v>0.9438596491228071</v>
      </c>
      <c r="M56" s="74">
        <v>0.70625</v>
      </c>
      <c r="N56" s="74">
        <v>0.8133333333333334</v>
      </c>
      <c r="O56" s="74">
        <v>1.096774193548387</v>
      </c>
      <c r="P56" s="74">
        <v>1.501492537313433</v>
      </c>
      <c r="Q56" s="74">
        <v>2.0454545454545454</v>
      </c>
      <c r="R56" s="74">
        <v>3.391304347826087</v>
      </c>
      <c r="S56" s="74">
        <v>1.2413793103448276</v>
      </c>
    </row>
    <row r="57" spans="1:19" ht="14.25">
      <c r="A57" s="73" t="s">
        <v>50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>
        <v>0.013</v>
      </c>
      <c r="H57" s="74">
        <v>0.454375</v>
      </c>
      <c r="I57" s="74">
        <v>0.1125</v>
      </c>
      <c r="J57" s="74">
        <v>0.04394736842105263</v>
      </c>
      <c r="K57" s="74">
        <v>0.024155844155844156</v>
      </c>
      <c r="L57" s="74">
        <v>0.017468354430379748</v>
      </c>
      <c r="M57" s="74">
        <v>0.016995073891625617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</row>
    <row r="58" spans="1:19" ht="14.25">
      <c r="A58" s="73" t="s">
        <v>51</v>
      </c>
      <c r="B58" s="74">
        <v>0</v>
      </c>
      <c r="C58" s="74">
        <v>1.4754098360655739</v>
      </c>
      <c r="D58" s="74">
        <v>1.5432960893854748</v>
      </c>
      <c r="E58" s="74">
        <v>1.6438886932018317</v>
      </c>
      <c r="F58" s="74">
        <v>1.5835684062059239</v>
      </c>
      <c r="G58" s="74">
        <v>1.2686990428925913</v>
      </c>
      <c r="H58" s="74">
        <v>1.4519572953736655</v>
      </c>
      <c r="I58" s="74">
        <v>1.8666188598063822</v>
      </c>
      <c r="J58" s="74">
        <v>1.7270114942528736</v>
      </c>
      <c r="K58" s="74">
        <v>1.8656770456191165</v>
      </c>
      <c r="L58" s="74">
        <v>1.8952936884348779</v>
      </c>
      <c r="M58" s="74">
        <v>1.9441176470588235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</row>
    <row r="59" spans="1:19" ht="14.25">
      <c r="A59" s="73" t="s">
        <v>52</v>
      </c>
      <c r="B59" s="74">
        <v>0</v>
      </c>
      <c r="C59" s="74">
        <v>0</v>
      </c>
      <c r="D59" s="74">
        <v>0.28846153846153844</v>
      </c>
      <c r="E59" s="74">
        <v>0</v>
      </c>
      <c r="F59" s="74">
        <v>0</v>
      </c>
      <c r="G59" s="74">
        <v>0</v>
      </c>
      <c r="H59" s="74">
        <v>0.45407788390889053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</row>
    <row r="60" spans="1:19" ht="14.25">
      <c r="A60" s="73" t="s">
        <v>53</v>
      </c>
      <c r="B60" s="74">
        <v>0</v>
      </c>
      <c r="C60" s="74">
        <v>0</v>
      </c>
      <c r="D60" s="74">
        <v>0.09130795683623859</v>
      </c>
      <c r="E60" s="74">
        <v>0.022069926820768963</v>
      </c>
      <c r="F60" s="74">
        <v>0.039845173041894354</v>
      </c>
      <c r="G60" s="74">
        <v>0.16852678571428573</v>
      </c>
      <c r="H60" s="74">
        <v>0.1564392410173597</v>
      </c>
      <c r="I60" s="74">
        <v>0.14277818717759766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</row>
    <row r="61" spans="1:19" ht="14.25">
      <c r="A61" s="73" t="s">
        <v>54</v>
      </c>
      <c r="B61" s="74">
        <v>0.10666666666666667</v>
      </c>
      <c r="C61" s="74">
        <v>0.12666666666666668</v>
      </c>
      <c r="D61" s="74">
        <v>0.01</v>
      </c>
      <c r="E61" s="74">
        <v>0.08333333333333333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0.0033333333333333335</v>
      </c>
      <c r="L61" s="74">
        <v>0</v>
      </c>
      <c r="M61" s="74">
        <v>0.2733333333333333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</row>
    <row r="62" spans="1:19" ht="14.25">
      <c r="A62" s="73" t="s">
        <v>55</v>
      </c>
      <c r="B62" s="74">
        <v>0.008974358974358974</v>
      </c>
      <c r="C62" s="74">
        <v>0.010256410256410256</v>
      </c>
      <c r="D62" s="74">
        <v>0.005128205128205128</v>
      </c>
      <c r="E62" s="74">
        <v>0.0038461538461538464</v>
      </c>
      <c r="F62" s="74">
        <v>0.00375</v>
      </c>
      <c r="G62" s="74">
        <v>0.005</v>
      </c>
      <c r="H62" s="74">
        <v>0.00625</v>
      </c>
      <c r="I62" s="74">
        <v>0.006666666666666667</v>
      </c>
      <c r="J62" s="74">
        <v>0.0077777777777777776</v>
      </c>
      <c r="K62" s="74">
        <v>0.0077777777777777776</v>
      </c>
      <c r="L62" s="74">
        <v>0.0077777777777777776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</row>
    <row r="63" spans="1:19" ht="14.25">
      <c r="A63" s="73" t="s">
        <v>56</v>
      </c>
      <c r="B63" s="74">
        <v>3.978796169630643</v>
      </c>
      <c r="C63" s="74">
        <v>2.5857908847184987</v>
      </c>
      <c r="D63" s="74">
        <v>1.9973597359735973</v>
      </c>
      <c r="E63" s="74">
        <v>0.5698158051099228</v>
      </c>
      <c r="F63" s="74">
        <v>2.255757575757576</v>
      </c>
      <c r="G63" s="74">
        <v>0.725</v>
      </c>
      <c r="H63" s="74">
        <v>0.76875</v>
      </c>
      <c r="I63" s="74">
        <v>1.388157894736842</v>
      </c>
      <c r="J63" s="74">
        <v>0.968421052631579</v>
      </c>
      <c r="K63" s="74">
        <v>1.0435967302452316</v>
      </c>
      <c r="L63" s="74">
        <v>1.3642322097378277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</row>
    <row r="64" spans="1:19" ht="14.25">
      <c r="A64" s="73" t="s">
        <v>57</v>
      </c>
      <c r="B64" s="74">
        <v>1.3084685397704787</v>
      </c>
      <c r="C64" s="74">
        <v>1.0532041139240507</v>
      </c>
      <c r="D64" s="74">
        <v>0.7541121889498102</v>
      </c>
      <c r="E64" s="74">
        <v>1.4913647851727043</v>
      </c>
      <c r="F64" s="74">
        <v>1.2438408085912824</v>
      </c>
      <c r="G64" s="74">
        <v>0.9835622138992925</v>
      </c>
      <c r="H64" s="74">
        <v>0.8912907919351486</v>
      </c>
      <c r="I64" s="74">
        <v>0.5848547717842324</v>
      </c>
      <c r="J64" s="74">
        <v>0.6785640174310023</v>
      </c>
      <c r="K64" s="74">
        <v>0.5939771547248183</v>
      </c>
      <c r="L64" s="74">
        <v>0.5538896132116471</v>
      </c>
      <c r="M64" s="74">
        <v>0.7483716891011724</v>
      </c>
      <c r="N64" s="74">
        <v>1.0651324359531047</v>
      </c>
      <c r="O64" s="74">
        <v>1.1996954535566673</v>
      </c>
      <c r="P64" s="74">
        <v>1.3004567203131796</v>
      </c>
      <c r="Q64" s="74">
        <v>1.230384698978483</v>
      </c>
      <c r="R64" s="74">
        <v>1.5069610615618882</v>
      </c>
      <c r="S64" s="74">
        <v>1.5452961672473868</v>
      </c>
    </row>
    <row r="65" spans="1:19" ht="14.25">
      <c r="A65" s="73" t="s">
        <v>58</v>
      </c>
      <c r="B65" s="74">
        <v>0.39171191979752806</v>
      </c>
      <c r="C65" s="74">
        <v>0.37220032031538747</v>
      </c>
      <c r="D65" s="74">
        <v>0.36485768969562266</v>
      </c>
      <c r="E65" s="74">
        <v>0.330930589926992</v>
      </c>
      <c r="F65" s="74">
        <v>0.30127785665781837</v>
      </c>
      <c r="G65" s="74">
        <v>0.2854095826893354</v>
      </c>
      <c r="H65" s="74">
        <v>0.26466709184463255</v>
      </c>
      <c r="I65" s="74">
        <v>0.23570128406741045</v>
      </c>
      <c r="J65" s="74">
        <v>0.22130944568945238</v>
      </c>
      <c r="K65" s="74">
        <v>0.21667432702699346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0.1613175062972292</v>
      </c>
      <c r="S65" s="74">
        <v>0</v>
      </c>
    </row>
    <row r="66" spans="1:19" ht="14.25">
      <c r="A66" s="73" t="s">
        <v>59</v>
      </c>
      <c r="B66" s="74">
        <v>0.0824569199624747</v>
      </c>
      <c r="C66" s="74">
        <v>0.12963884740888226</v>
      </c>
      <c r="D66" s="74">
        <v>0.0374585635359116</v>
      </c>
      <c r="E66" s="74">
        <v>0.07077058855976612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</row>
    <row r="67" spans="1:19" ht="14.25">
      <c r="A67" s="73" t="s">
        <v>60</v>
      </c>
      <c r="B67" s="74">
        <v>0.21909150757077026</v>
      </c>
      <c r="C67" s="74">
        <v>0.20052754631017325</v>
      </c>
      <c r="D67" s="74">
        <v>0.37651010666509516</v>
      </c>
      <c r="E67" s="74">
        <v>0.267597507500577</v>
      </c>
      <c r="F67" s="74">
        <v>0.26013727865259273</v>
      </c>
      <c r="G67" s="74">
        <v>0.1666091557395905</v>
      </c>
      <c r="H67" s="74">
        <v>0.23191203135052935</v>
      </c>
      <c r="I67" s="74">
        <v>0</v>
      </c>
      <c r="J67" s="74">
        <v>0</v>
      </c>
      <c r="K67" s="74">
        <v>0</v>
      </c>
      <c r="L67" s="74">
        <v>1.0847627981774324</v>
      </c>
      <c r="M67" s="74">
        <v>1.0145640249669</v>
      </c>
      <c r="N67" s="74">
        <v>0.9731736228086593</v>
      </c>
      <c r="O67" s="74">
        <v>1.0516144965116998</v>
      </c>
      <c r="P67" s="74">
        <v>0.9932172318973419</v>
      </c>
      <c r="Q67" s="74">
        <v>0.8634246658198754</v>
      </c>
      <c r="R67" s="74">
        <v>0.8385725405664332</v>
      </c>
      <c r="S67" s="74">
        <v>0.48426107060288104</v>
      </c>
    </row>
    <row r="68" spans="1:19" ht="14.25">
      <c r="A68" s="73" t="s">
        <v>61</v>
      </c>
      <c r="B68" s="74">
        <v>0</v>
      </c>
      <c r="C68" s="74">
        <v>0</v>
      </c>
      <c r="D68" s="74">
        <v>0</v>
      </c>
      <c r="E68" s="74">
        <v>0</v>
      </c>
      <c r="F68" s="74">
        <v>0.13307692307692306</v>
      </c>
      <c r="G68" s="74">
        <v>0.1525233644859813</v>
      </c>
      <c r="H68" s="74">
        <v>0.11846153846153847</v>
      </c>
      <c r="I68" s="74">
        <v>0.117196261682243</v>
      </c>
      <c r="J68" s="74">
        <v>0.09910714285714285</v>
      </c>
      <c r="K68" s="74">
        <v>0.074</v>
      </c>
      <c r="L68" s="74">
        <v>0.0908</v>
      </c>
      <c r="M68" s="74">
        <v>0.1274470588235294</v>
      </c>
      <c r="N68" s="74">
        <v>0.12344642857142857</v>
      </c>
      <c r="O68" s="74">
        <v>0</v>
      </c>
      <c r="P68" s="74">
        <v>0.1228462962962963</v>
      </c>
      <c r="Q68" s="74">
        <v>0.12437090909090909</v>
      </c>
      <c r="R68" s="74">
        <v>0.13401799999999997</v>
      </c>
      <c r="S68" s="74">
        <v>0.1643480769230769</v>
      </c>
    </row>
    <row r="69" spans="1:19" ht="14.25">
      <c r="A69" s="73" t="s">
        <v>62</v>
      </c>
      <c r="B69" s="74">
        <v>0</v>
      </c>
      <c r="C69" s="74">
        <v>0</v>
      </c>
      <c r="D69" s="74">
        <v>0</v>
      </c>
      <c r="E69" s="74">
        <v>0</v>
      </c>
      <c r="F69" s="74">
        <v>1.175542406311637</v>
      </c>
      <c r="G69" s="74">
        <v>1.4252427184466019</v>
      </c>
      <c r="H69" s="74">
        <v>0.8725212464589235</v>
      </c>
      <c r="I69" s="74">
        <v>1.267632850241546</v>
      </c>
      <c r="J69" s="74">
        <v>1.376036866359447</v>
      </c>
      <c r="K69" s="74">
        <v>1.2853159851301115</v>
      </c>
      <c r="L69" s="74">
        <v>1.2479108635097493</v>
      </c>
      <c r="M69" s="74">
        <v>1.4368686868686869</v>
      </c>
      <c r="N69" s="74">
        <v>1.5862361937128293</v>
      </c>
      <c r="O69" s="74">
        <v>1.6040609137055837</v>
      </c>
      <c r="P69" s="74">
        <v>1.6979253112033195</v>
      </c>
      <c r="Q69" s="74">
        <v>1.587837837837838</v>
      </c>
      <c r="R69" s="74">
        <v>1.7961838681699913</v>
      </c>
      <c r="S69" s="74">
        <v>0</v>
      </c>
    </row>
    <row r="70" spans="1:19" ht="14.25">
      <c r="A70" s="73" t="s">
        <v>63</v>
      </c>
      <c r="B70" s="74">
        <v>0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0.42857142857142855</v>
      </c>
      <c r="L70" s="74">
        <v>0.5714285714285714</v>
      </c>
      <c r="M70" s="74">
        <v>0.8571428571428571</v>
      </c>
      <c r="N70" s="74">
        <v>0.5714285714285714</v>
      </c>
      <c r="O70" s="74">
        <v>0.5714285714285714</v>
      </c>
      <c r="P70" s="74">
        <v>0.8571428571428571</v>
      </c>
      <c r="Q70" s="74">
        <v>0.7142857142857143</v>
      </c>
      <c r="R70" s="74">
        <v>0.7142857142857143</v>
      </c>
      <c r="S70" s="74">
        <v>0</v>
      </c>
    </row>
    <row r="71" spans="1:19" ht="14.25">
      <c r="A71" s="73" t="s">
        <v>64</v>
      </c>
      <c r="B71" s="74">
        <v>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3.970149253731343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</row>
    <row r="72" spans="1:19" ht="14.25">
      <c r="A72" s="73" t="s">
        <v>65</v>
      </c>
      <c r="B72" s="74">
        <v>7.563027075011096</v>
      </c>
      <c r="C72" s="74">
        <v>7.432359550561798</v>
      </c>
      <c r="D72" s="74">
        <v>6.888342857142857</v>
      </c>
      <c r="E72" s="74">
        <v>7.467602339181287</v>
      </c>
      <c r="F72" s="74">
        <v>7.522751830952095</v>
      </c>
      <c r="G72" s="74">
        <v>8.214294337800315</v>
      </c>
      <c r="H72" s="74">
        <v>2.607657225156025</v>
      </c>
      <c r="I72" s="74">
        <v>2.9115473161274688</v>
      </c>
      <c r="J72" s="74">
        <v>2.7092087885700566</v>
      </c>
      <c r="K72" s="74">
        <v>2.36255119953189</v>
      </c>
      <c r="L72" s="74">
        <v>2.157211935369737</v>
      </c>
      <c r="M72" s="74">
        <v>2.26118239597074</v>
      </c>
      <c r="N72" s="74">
        <v>2.7074936647761554</v>
      </c>
      <c r="O72" s="74">
        <v>2.8248523683879885</v>
      </c>
      <c r="P72" s="74">
        <v>2.7467101140493795</v>
      </c>
      <c r="Q72" s="74">
        <v>2.831491002570694</v>
      </c>
      <c r="R72" s="74">
        <v>2.872966377440347</v>
      </c>
      <c r="S72" s="74">
        <v>0</v>
      </c>
    </row>
    <row r="73" spans="1:19" ht="14.25">
      <c r="A73" s="73" t="s">
        <v>66</v>
      </c>
      <c r="B73" s="74">
        <v>0</v>
      </c>
      <c r="C73" s="74">
        <v>0</v>
      </c>
      <c r="D73" s="74">
        <v>0</v>
      </c>
      <c r="E73" s="74">
        <v>0</v>
      </c>
      <c r="F73" s="74">
        <v>7.597701149425287</v>
      </c>
      <c r="G73" s="74">
        <v>6.879310344827586</v>
      </c>
      <c r="H73" s="74">
        <v>10.126436781609195</v>
      </c>
      <c r="I73" s="74">
        <v>7.528735632183908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</row>
    <row r="74" spans="1:19" ht="14.25">
      <c r="A74" s="73" t="s">
        <v>67</v>
      </c>
      <c r="B74" s="74">
        <v>0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8.632990612427358</v>
      </c>
      <c r="M74" s="74">
        <v>8.555445544554455</v>
      </c>
      <c r="N74" s="74">
        <v>7.8877347816248005</v>
      </c>
      <c r="O74" s="74">
        <v>8.127700705026154</v>
      </c>
      <c r="P74" s="74">
        <v>7.909111669330898</v>
      </c>
      <c r="Q74" s="74">
        <v>7.990298165137614</v>
      </c>
      <c r="R74" s="74">
        <v>8.284250518075064</v>
      </c>
      <c r="S74" s="74">
        <v>7.993666204345816</v>
      </c>
    </row>
    <row r="75" spans="1:19" ht="14.25">
      <c r="A75" s="73" t="s">
        <v>68</v>
      </c>
      <c r="B75" s="74">
        <v>1.9587053571428572</v>
      </c>
      <c r="C75" s="74">
        <v>3.179384203480589</v>
      </c>
      <c r="D75" s="74">
        <v>1.7289179822872547</v>
      </c>
      <c r="E75" s="74">
        <v>1.502183406113537</v>
      </c>
      <c r="F75" s="74">
        <v>0</v>
      </c>
      <c r="G75" s="74">
        <v>1.130952380952381</v>
      </c>
      <c r="H75" s="74">
        <v>2.1</v>
      </c>
      <c r="I75" s="74">
        <v>1.8663101604278074</v>
      </c>
      <c r="J75" s="74">
        <v>1.3526315789473684</v>
      </c>
      <c r="K75" s="74">
        <v>0.6578947368421053</v>
      </c>
      <c r="L75" s="74">
        <v>0.9315789473684211</v>
      </c>
      <c r="M75" s="74">
        <v>4.75</v>
      </c>
      <c r="N75" s="74">
        <v>6.066666666666666</v>
      </c>
      <c r="O75" s="74">
        <v>6.745762711864407</v>
      </c>
      <c r="P75" s="74">
        <v>5.330143540669856</v>
      </c>
      <c r="Q75" s="74">
        <v>8.151351351351352</v>
      </c>
      <c r="R75" s="74">
        <v>6.978947368421053</v>
      </c>
      <c r="S75" s="74">
        <v>9.01639344262295</v>
      </c>
    </row>
    <row r="76" spans="1:19" ht="14.25">
      <c r="A76" s="73" t="s">
        <v>69</v>
      </c>
      <c r="B76" s="74"/>
      <c r="C76" s="74"/>
      <c r="D76" s="74">
        <v>0</v>
      </c>
      <c r="E76" s="74">
        <v>0</v>
      </c>
      <c r="F76" s="74">
        <v>0.28702822708531556</v>
      </c>
      <c r="G76" s="74">
        <v>0.22638775124440805</v>
      </c>
      <c r="H76" s="74">
        <v>0.3143793103448276</v>
      </c>
      <c r="I76" s="74">
        <v>0.22649056603773585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</row>
    <row r="77" spans="1:19" ht="14.25">
      <c r="A77" s="73" t="s">
        <v>70</v>
      </c>
      <c r="B77" s="74">
        <v>0</v>
      </c>
      <c r="C77" s="74">
        <v>0</v>
      </c>
      <c r="D77" s="74">
        <v>0</v>
      </c>
      <c r="E77" s="74">
        <v>0</v>
      </c>
      <c r="F77" s="74">
        <v>0.3296038151137197</v>
      </c>
      <c r="G77" s="74">
        <v>0.4200073556454579</v>
      </c>
      <c r="H77" s="74">
        <v>0.6152858060372511</v>
      </c>
      <c r="I77" s="74">
        <v>0.5776900706273369</v>
      </c>
      <c r="J77" s="74">
        <v>0</v>
      </c>
      <c r="K77" s="74">
        <v>0</v>
      </c>
      <c r="L77" s="74">
        <v>0.17256184829278265</v>
      </c>
      <c r="M77" s="74">
        <v>0.1686817472698908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</row>
    <row r="78" spans="1:19" ht="14.25">
      <c r="A78" s="73" t="s">
        <v>71</v>
      </c>
      <c r="B78" s="74"/>
      <c r="C78" s="74"/>
      <c r="D78" s="74">
        <v>0.6386363636363637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0.4713864306784661</v>
      </c>
      <c r="M78" s="74">
        <v>0.18675595238095238</v>
      </c>
      <c r="N78" s="74">
        <v>0.21524163568773233</v>
      </c>
      <c r="O78" s="74">
        <v>0.22284226190476192</v>
      </c>
      <c r="P78" s="74">
        <v>0.24730134932533732</v>
      </c>
      <c r="Q78" s="74">
        <v>0.18457943925233644</v>
      </c>
      <c r="R78" s="74">
        <v>0.1818181818181818</v>
      </c>
      <c r="S78" s="74">
        <v>0.163515625</v>
      </c>
    </row>
    <row r="79" spans="1:19" ht="14.25">
      <c r="A79" s="73" t="s">
        <v>72</v>
      </c>
      <c r="B79" s="74">
        <v>0</v>
      </c>
      <c r="C79" s="74">
        <v>0</v>
      </c>
      <c r="D79" s="74">
        <v>0</v>
      </c>
      <c r="E79" s="74">
        <v>0</v>
      </c>
      <c r="F79" s="74">
        <v>0</v>
      </c>
      <c r="G79" s="74">
        <v>1.8</v>
      </c>
      <c r="H79" s="74">
        <v>0.8333333333333334</v>
      </c>
      <c r="I79" s="74">
        <v>2.1666666666666665</v>
      </c>
      <c r="J79" s="74">
        <v>2.5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</row>
    <row r="80" spans="1:19" ht="14.25">
      <c r="A80" s="73" t="s">
        <v>73</v>
      </c>
      <c r="B80" s="74">
        <v>0</v>
      </c>
      <c r="C80" s="74">
        <v>0</v>
      </c>
      <c r="D80" s="74">
        <v>0.02127659574468085</v>
      </c>
      <c r="E80" s="74">
        <v>0.0425531914893617</v>
      </c>
      <c r="F80" s="74">
        <v>0</v>
      </c>
      <c r="G80" s="74">
        <v>0</v>
      </c>
      <c r="H80" s="74">
        <v>0</v>
      </c>
      <c r="I80" s="74">
        <v>0.00468384074941452</v>
      </c>
      <c r="J80" s="74">
        <v>0</v>
      </c>
      <c r="K80" s="74">
        <v>0.001142857142857143</v>
      </c>
      <c r="L80" s="74">
        <v>0.0011402508551881414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</row>
    <row r="81" spans="1:19" ht="14.25">
      <c r="A81" s="73" t="s">
        <v>74</v>
      </c>
      <c r="B81" s="74"/>
      <c r="C81" s="74"/>
      <c r="D81" s="74">
        <v>0.41706161137440756</v>
      </c>
      <c r="E81" s="74">
        <v>0.2086544161232958</v>
      </c>
      <c r="F81" s="74">
        <v>0.13216374269005848</v>
      </c>
      <c r="G81" s="74">
        <v>0.2634730538922156</v>
      </c>
      <c r="H81" s="74">
        <v>0.22075471698113208</v>
      </c>
      <c r="I81" s="74">
        <v>0.2057460611677479</v>
      </c>
      <c r="J81" s="74">
        <v>0.2530689329556185</v>
      </c>
      <c r="K81" s="74">
        <v>0</v>
      </c>
      <c r="L81" s="74">
        <v>0.2174536082474227</v>
      </c>
      <c r="M81" s="74">
        <v>0.30193110647181626</v>
      </c>
      <c r="N81" s="74">
        <v>0.26606372045220966</v>
      </c>
      <c r="O81" s="74">
        <v>0.34628004179728317</v>
      </c>
      <c r="P81" s="74">
        <v>0.4297423191278493</v>
      </c>
      <c r="Q81" s="74">
        <v>0.4624358974358974</v>
      </c>
      <c r="R81" s="74">
        <v>0.4355269709543569</v>
      </c>
      <c r="S81" s="74">
        <v>0.684469696969697</v>
      </c>
    </row>
    <row r="82" spans="1:19" ht="14.25">
      <c r="A82" s="73" t="s">
        <v>75</v>
      </c>
      <c r="B82" s="74">
        <v>0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2.2185792349726774</v>
      </c>
      <c r="I82" s="74">
        <v>4.264864864864865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</row>
    <row r="83" spans="1:19" ht="14.25">
      <c r="A83" s="73" t="s">
        <v>150</v>
      </c>
      <c r="B83" s="74">
        <v>0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</row>
    <row r="84" spans="1:19" ht="14.25">
      <c r="A84" s="73" t="s">
        <v>76</v>
      </c>
      <c r="B84" s="74"/>
      <c r="C84" s="74"/>
      <c r="D84" s="74">
        <v>0.3320623916811092</v>
      </c>
      <c r="E84" s="74">
        <v>0.24151343705799153</v>
      </c>
      <c r="F84" s="74">
        <v>0.21698841698841698</v>
      </c>
      <c r="G84" s="74">
        <v>0.2016748080949058</v>
      </c>
      <c r="H84" s="74">
        <v>0.25540823447313327</v>
      </c>
      <c r="I84" s="74">
        <v>0.2453092425295344</v>
      </c>
      <c r="J84" s="74">
        <v>0.2069204152249135</v>
      </c>
      <c r="K84" s="74">
        <v>0.1876058245851676</v>
      </c>
      <c r="L84" s="74">
        <v>0.16990965948575398</v>
      </c>
      <c r="M84" s="74">
        <v>0.33108522378908645</v>
      </c>
      <c r="N84" s="74">
        <v>0.3559487492373399</v>
      </c>
      <c r="O84" s="74">
        <v>0.3847868852459017</v>
      </c>
      <c r="P84" s="74">
        <v>0.4526608910891089</v>
      </c>
      <c r="Q84" s="74">
        <v>0.38819517313746066</v>
      </c>
      <c r="R84" s="74">
        <v>0.4610756123535676</v>
      </c>
      <c r="S84" s="74">
        <v>0</v>
      </c>
    </row>
    <row r="85" spans="1:19" ht="14.25">
      <c r="A85" s="73" t="s">
        <v>77</v>
      </c>
      <c r="B85" s="74"/>
      <c r="C85" s="74"/>
      <c r="D85" s="74">
        <v>0.7425742574257426</v>
      </c>
      <c r="E85" s="74">
        <v>0.555008210180624</v>
      </c>
      <c r="F85" s="74">
        <v>0.4236453201970443</v>
      </c>
      <c r="G85" s="74">
        <v>0.4801980198019802</v>
      </c>
      <c r="H85" s="74">
        <v>0.4663382594417077</v>
      </c>
      <c r="I85" s="74">
        <v>0.435</v>
      </c>
      <c r="J85" s="74">
        <v>0.4293015332197615</v>
      </c>
      <c r="K85" s="74">
        <v>0</v>
      </c>
      <c r="L85" s="74">
        <v>0.1927927927927928</v>
      </c>
      <c r="M85" s="74">
        <v>0.22007042253521128</v>
      </c>
      <c r="N85" s="74">
        <v>0.2545090180360721</v>
      </c>
      <c r="O85" s="74">
        <v>0.19957537154989385</v>
      </c>
      <c r="P85" s="74">
        <v>0.18004338394793926</v>
      </c>
      <c r="Q85" s="74">
        <v>0.11160714285714286</v>
      </c>
      <c r="R85" s="74">
        <v>0.07947019867549669</v>
      </c>
      <c r="S85" s="74">
        <v>0.09048723897911833</v>
      </c>
    </row>
    <row r="86" spans="1:19" ht="14.25">
      <c r="A86" s="73" t="s">
        <v>78</v>
      </c>
      <c r="B86" s="74">
        <v>0.034926470588235295</v>
      </c>
      <c r="C86" s="74">
        <v>0.038181818181818185</v>
      </c>
      <c r="D86" s="74">
        <v>0.03237410071942446</v>
      </c>
      <c r="E86" s="74">
        <v>0.030344827586206897</v>
      </c>
      <c r="F86" s="74">
        <v>0.019310344827586208</v>
      </c>
      <c r="G86" s="74">
        <v>0.022413793103448276</v>
      </c>
      <c r="H86" s="74">
        <v>0.04172413793103448</v>
      </c>
      <c r="I86" s="74">
        <v>0.047241379310344826</v>
      </c>
      <c r="J86" s="74">
        <v>0.025517241379310347</v>
      </c>
      <c r="K86" s="74">
        <v>0.01206896551724138</v>
      </c>
      <c r="L86" s="74">
        <v>0.03103448275862069</v>
      </c>
      <c r="M86" s="74">
        <v>0.014915254237288136</v>
      </c>
      <c r="N86" s="74">
        <v>0.07587796610169492</v>
      </c>
      <c r="O86" s="74">
        <v>0.0338</v>
      </c>
      <c r="P86" s="74">
        <v>0.009572881355932202</v>
      </c>
      <c r="Q86" s="74">
        <v>0.016932203389830508</v>
      </c>
      <c r="R86" s="74">
        <v>0.012203389830508475</v>
      </c>
      <c r="S86" s="74">
        <v>0</v>
      </c>
    </row>
    <row r="87" spans="1:19" ht="14.25">
      <c r="A87" s="73" t="s">
        <v>79</v>
      </c>
      <c r="B87" s="74">
        <v>4.29</v>
      </c>
      <c r="C87" s="74">
        <v>5.122777777777777</v>
      </c>
      <c r="D87" s="74">
        <v>5.330270270270271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</row>
    <row r="88" spans="1:19" ht="14.25">
      <c r="A88" s="73" t="s">
        <v>80</v>
      </c>
      <c r="B88" s="74">
        <v>0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0.20775510204081632</v>
      </c>
      <c r="J88" s="74">
        <v>0.15384615384615385</v>
      </c>
      <c r="K88" s="74">
        <v>0.1348148148148148</v>
      </c>
      <c r="L88" s="74">
        <v>0.22290909090909092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</row>
    <row r="89" spans="1:19" ht="14.25">
      <c r="A89" s="73" t="s">
        <v>81</v>
      </c>
      <c r="B89" s="74">
        <v>0.3886994641987336</v>
      </c>
      <c r="C89" s="74">
        <v>0.22103732428502182</v>
      </c>
      <c r="D89" s="74">
        <v>0.13638465094775776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</row>
    <row r="90" spans="1:19" ht="14.25">
      <c r="A90" s="73" t="s">
        <v>82</v>
      </c>
      <c r="B90" s="74">
        <v>0</v>
      </c>
      <c r="C90" s="74">
        <v>0</v>
      </c>
      <c r="D90" s="74">
        <v>0</v>
      </c>
      <c r="E90" s="74">
        <v>5.583333333333333</v>
      </c>
      <c r="F90" s="74">
        <v>9.083333333333334</v>
      </c>
      <c r="G90" s="74">
        <v>5.2</v>
      </c>
      <c r="H90" s="74">
        <v>2.1</v>
      </c>
      <c r="I90" s="74">
        <v>6.777777777777778</v>
      </c>
      <c r="J90" s="74">
        <v>7.75</v>
      </c>
      <c r="K90" s="74">
        <v>6.125</v>
      </c>
      <c r="L90" s="74">
        <v>6.5</v>
      </c>
      <c r="M90" s="74">
        <v>4.555555555555555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0.48625</v>
      </c>
    </row>
    <row r="91" spans="1:19" ht="14.25">
      <c r="A91" s="73" t="s">
        <v>83</v>
      </c>
      <c r="B91" s="74">
        <v>0.5227977489376364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1.2968331303288672</v>
      </c>
      <c r="Q91" s="74">
        <v>1.3529918739226792</v>
      </c>
      <c r="R91" s="74">
        <v>1.1702628968253967</v>
      </c>
      <c r="S91" s="74">
        <v>0</v>
      </c>
    </row>
    <row r="92" spans="1:19" ht="14.25">
      <c r="A92" s="73" t="s">
        <v>84</v>
      </c>
      <c r="B92" s="74">
        <v>7.22</v>
      </c>
      <c r="C92" s="74">
        <v>0</v>
      </c>
      <c r="D92" s="74">
        <v>0</v>
      </c>
      <c r="E92" s="74">
        <v>0</v>
      </c>
      <c r="F92" s="74">
        <v>12.84</v>
      </c>
      <c r="G92" s="74">
        <v>14.8</v>
      </c>
      <c r="H92" s="74">
        <v>13.39</v>
      </c>
      <c r="I92" s="74">
        <v>16.05</v>
      </c>
      <c r="J92" s="74">
        <v>13.77</v>
      </c>
      <c r="K92" s="74">
        <v>14.02</v>
      </c>
      <c r="L92" s="74">
        <v>13.86</v>
      </c>
      <c r="M92" s="74">
        <v>16.47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</row>
    <row r="93" spans="1:19" ht="14.25">
      <c r="A93" s="73" t="s">
        <v>85</v>
      </c>
      <c r="B93" s="74">
        <v>0</v>
      </c>
      <c r="C93" s="74">
        <v>0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1.5393625498007968</v>
      </c>
      <c r="M93" s="74">
        <v>1.3996812749003984</v>
      </c>
      <c r="N93" s="74">
        <v>1.542390438247012</v>
      </c>
      <c r="O93" s="74">
        <v>1.500199203187251</v>
      </c>
      <c r="P93" s="74">
        <v>1.2584462151394422</v>
      </c>
      <c r="Q93" s="74">
        <v>1.7148</v>
      </c>
      <c r="R93" s="74">
        <v>1.8188979591836734</v>
      </c>
      <c r="S93" s="74">
        <v>1.7926938775510204</v>
      </c>
    </row>
    <row r="94" spans="1:19" ht="14.25">
      <c r="A94" s="73" t="s">
        <v>86</v>
      </c>
      <c r="B94" s="74"/>
      <c r="C94" s="74"/>
      <c r="D94" s="74">
        <v>1.2857142857142858</v>
      </c>
      <c r="E94" s="74">
        <v>1.0028669724770642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0.20908593322386426</v>
      </c>
      <c r="M94" s="74">
        <v>0.21392644672796107</v>
      </c>
      <c r="N94" s="74">
        <v>0.2500539956803456</v>
      </c>
      <c r="O94" s="74">
        <v>0.3835051546391752</v>
      </c>
      <c r="P94" s="74">
        <v>0.4406937669376693</v>
      </c>
      <c r="Q94" s="74">
        <v>0.39698369565217395</v>
      </c>
      <c r="R94" s="74">
        <v>0.48226950354609927</v>
      </c>
      <c r="S94" s="74">
        <v>0.6904395604395603</v>
      </c>
    </row>
    <row r="95" spans="1:19" ht="14.25">
      <c r="A95" s="73" t="s">
        <v>87</v>
      </c>
      <c r="B95" s="74">
        <v>0</v>
      </c>
      <c r="C95" s="74">
        <v>0</v>
      </c>
      <c r="D95" s="74">
        <v>0</v>
      </c>
      <c r="E95" s="74">
        <v>0</v>
      </c>
      <c r="F95" s="74">
        <v>0.008123249299719889</v>
      </c>
      <c r="G95" s="74">
        <v>0.0052054794520547945</v>
      </c>
      <c r="H95" s="74">
        <v>0.005066666666666666</v>
      </c>
      <c r="I95" s="74">
        <v>0.005128205128205128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</row>
    <row r="96" spans="1:19" ht="14.25">
      <c r="A96" s="73" t="s">
        <v>88</v>
      </c>
      <c r="B96" s="74">
        <v>0.020905194940942826</v>
      </c>
      <c r="C96" s="74">
        <v>0.011827506803433117</v>
      </c>
      <c r="D96" s="74">
        <v>0.015313614432557163</v>
      </c>
      <c r="E96" s="74">
        <v>0.015450464557887044</v>
      </c>
      <c r="F96" s="74">
        <v>0.01825047199496539</v>
      </c>
      <c r="G96" s="74">
        <v>0.02631027253668763</v>
      </c>
      <c r="H96" s="74">
        <v>0.013832128261552971</v>
      </c>
      <c r="I96" s="74">
        <v>0.015064337273773407</v>
      </c>
      <c r="J96" s="74">
        <v>0</v>
      </c>
      <c r="K96" s="74">
        <v>0</v>
      </c>
      <c r="L96" s="74">
        <v>0</v>
      </c>
      <c r="M96" s="74">
        <v>0.04653053053053053</v>
      </c>
      <c r="N96" s="74">
        <v>0.05690529304400731</v>
      </c>
      <c r="O96" s="74">
        <v>0.062204852299258956</v>
      </c>
      <c r="P96" s="74">
        <v>0.06079398708635997</v>
      </c>
      <c r="Q96" s="74">
        <v>0.07733770752559896</v>
      </c>
      <c r="R96" s="74">
        <v>0.20466911764705883</v>
      </c>
      <c r="S96" s="74">
        <v>0.18248652737071003</v>
      </c>
    </row>
    <row r="97" spans="1:19" ht="14.25">
      <c r="A97" s="73" t="s">
        <v>89</v>
      </c>
      <c r="B97" s="74">
        <v>0.024242424242424242</v>
      </c>
      <c r="C97" s="74">
        <v>0.022727272727272728</v>
      </c>
      <c r="D97" s="74">
        <v>0.03484848484848485</v>
      </c>
      <c r="E97" s="74">
        <v>0.03724928366762178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</row>
    <row r="98" spans="1:19" ht="14.25">
      <c r="A98" s="73" t="s">
        <v>90</v>
      </c>
      <c r="B98" s="74">
        <v>0</v>
      </c>
      <c r="C98" s="74">
        <v>0</v>
      </c>
      <c r="D98" s="74">
        <v>0</v>
      </c>
      <c r="E98" s="74">
        <v>0</v>
      </c>
      <c r="F98" s="74">
        <v>0</v>
      </c>
      <c r="G98" s="74">
        <v>0.019793459552495698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</row>
    <row r="99" spans="1:19" ht="14.25">
      <c r="A99" s="73" t="s">
        <v>91</v>
      </c>
      <c r="B99" s="74">
        <v>0</v>
      </c>
      <c r="C99" s="74">
        <v>0</v>
      </c>
      <c r="D99" s="74">
        <v>0.3924242424242424</v>
      </c>
      <c r="E99" s="74">
        <v>0.6140740740740741</v>
      </c>
      <c r="F99" s="74">
        <v>0.45555555555555555</v>
      </c>
      <c r="G99" s="74">
        <v>0.3793939393939394</v>
      </c>
      <c r="H99" s="74">
        <v>0</v>
      </c>
      <c r="I99" s="74">
        <v>0</v>
      </c>
      <c r="J99" s="74">
        <v>1.926111111111111</v>
      </c>
      <c r="K99" s="74">
        <v>1.9875675675675675</v>
      </c>
      <c r="L99" s="74">
        <v>1.872853416797079</v>
      </c>
      <c r="M99" s="74">
        <v>1.5070233766233767</v>
      </c>
      <c r="N99" s="74">
        <v>1.9973299999999998</v>
      </c>
      <c r="O99" s="74">
        <v>2.142448780487805</v>
      </c>
      <c r="P99" s="74">
        <v>1.9443529411764706</v>
      </c>
      <c r="Q99" s="74">
        <v>3.5045024390243906</v>
      </c>
      <c r="R99" s="74">
        <v>2.8421370558375636</v>
      </c>
      <c r="S99" s="74">
        <v>4.306394871794873</v>
      </c>
    </row>
    <row r="100" spans="1:19" ht="14.25">
      <c r="A100" s="73" t="s">
        <v>92</v>
      </c>
      <c r="B100" s="74">
        <v>0</v>
      </c>
      <c r="C100" s="74">
        <v>0</v>
      </c>
      <c r="D100" s="74">
        <v>0</v>
      </c>
      <c r="E100" s="74">
        <v>0</v>
      </c>
      <c r="F100" s="74">
        <v>0</v>
      </c>
      <c r="G100" s="74">
        <v>0.004433321415802645</v>
      </c>
      <c r="H100" s="74">
        <v>0.0015731140507686807</v>
      </c>
      <c r="I100" s="74">
        <v>0.0024311762602788702</v>
      </c>
      <c r="J100" s="74">
        <v>0.0025741866285305683</v>
      </c>
      <c r="K100" s="74">
        <v>0.0018591347872720773</v>
      </c>
      <c r="L100" s="74">
        <v>0.004433321415802645</v>
      </c>
      <c r="M100" s="74">
        <v>0.0022166607079013227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</row>
    <row r="101" spans="1:19" ht="14.25">
      <c r="A101" s="73" t="s">
        <v>93</v>
      </c>
      <c r="B101" s="74">
        <v>1.1441860465116278</v>
      </c>
      <c r="C101" s="74">
        <v>0.6561443066516347</v>
      </c>
      <c r="D101" s="74">
        <v>0.6697038724373576</v>
      </c>
      <c r="E101" s="74">
        <v>0.5954802259887005</v>
      </c>
      <c r="F101" s="74">
        <v>0.7198660714285714</v>
      </c>
      <c r="G101" s="74">
        <v>0.7173252279635258</v>
      </c>
      <c r="H101" s="74">
        <v>0.521608040201005</v>
      </c>
      <c r="I101" s="74">
        <v>0.5830546265328874</v>
      </c>
      <c r="J101" s="74">
        <v>0.6325167037861915</v>
      </c>
      <c r="K101" s="74">
        <v>0.5453514739229025</v>
      </c>
      <c r="L101" s="74">
        <v>0.33171786120591584</v>
      </c>
      <c r="M101" s="74">
        <v>0.43702610669693526</v>
      </c>
      <c r="N101" s="74">
        <v>0.7300569476082005</v>
      </c>
      <c r="O101" s="74">
        <v>0.5441561423650976</v>
      </c>
      <c r="P101" s="74">
        <v>0.5893785960874568</v>
      </c>
      <c r="Q101" s="74">
        <v>0.4964385150812065</v>
      </c>
      <c r="R101" s="74">
        <v>0.6493589743589744</v>
      </c>
      <c r="S101" s="74">
        <v>0.6811709601873537</v>
      </c>
    </row>
    <row r="102" spans="1:19" ht="14.25">
      <c r="A102" s="73" t="s">
        <v>94</v>
      </c>
      <c r="B102" s="74">
        <v>0</v>
      </c>
      <c r="C102" s="74">
        <v>0</v>
      </c>
      <c r="D102" s="74">
        <v>0</v>
      </c>
      <c r="E102" s="74">
        <v>0</v>
      </c>
      <c r="F102" s="74">
        <v>1.3796133567662565</v>
      </c>
      <c r="G102" s="74">
        <v>1.7150094996833438</v>
      </c>
      <c r="H102" s="74">
        <v>1.3973042362002568</v>
      </c>
      <c r="I102" s="74">
        <v>0</v>
      </c>
      <c r="J102" s="74">
        <v>1.3511254019292605</v>
      </c>
      <c r="K102" s="74">
        <v>1.2135048231511254</v>
      </c>
      <c r="L102" s="74">
        <v>1.77</v>
      </c>
      <c r="M102" s="74">
        <v>1.6786666666666668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</row>
    <row r="103" spans="1:19" ht="14.25">
      <c r="A103" s="73" t="s">
        <v>95</v>
      </c>
      <c r="B103" s="74">
        <v>2.7714285714285714</v>
      </c>
      <c r="C103" s="74">
        <v>2.0285714285714285</v>
      </c>
      <c r="D103" s="74">
        <v>11.257142857142858</v>
      </c>
      <c r="E103" s="74">
        <v>0</v>
      </c>
      <c r="F103" s="74">
        <v>9.558823529411764</v>
      </c>
      <c r="G103" s="74">
        <v>0</v>
      </c>
      <c r="H103" s="74">
        <v>3.8285714285714287</v>
      </c>
      <c r="I103" s="74">
        <v>16.77777777777778</v>
      </c>
      <c r="J103" s="74">
        <v>9.555555555555555</v>
      </c>
      <c r="K103" s="74">
        <v>0</v>
      </c>
      <c r="L103" s="74">
        <v>2.5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</row>
    <row r="104" spans="1:19" ht="14.25">
      <c r="A104" s="73" t="s">
        <v>96</v>
      </c>
      <c r="B104" s="74">
        <v>0</v>
      </c>
      <c r="C104" s="74">
        <v>0</v>
      </c>
      <c r="D104" s="74">
        <v>0.006349206349206349</v>
      </c>
      <c r="E104" s="74">
        <v>0.006944444444444444</v>
      </c>
      <c r="F104" s="74">
        <v>0.0071146245059288534</v>
      </c>
      <c r="G104" s="74">
        <v>0.009881422924901186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</row>
    <row r="105" spans="1:19" ht="14.25">
      <c r="A105" s="73" t="s">
        <v>97</v>
      </c>
      <c r="B105" s="74">
        <v>0.2426772114821324</v>
      </c>
      <c r="C105" s="74">
        <v>0.27121951219512197</v>
      </c>
      <c r="D105" s="74">
        <v>0.2545145631067961</v>
      </c>
      <c r="E105" s="74">
        <v>0.22435282837967402</v>
      </c>
      <c r="F105" s="74">
        <v>0.281631679389313</v>
      </c>
      <c r="G105" s="74">
        <v>0.35069576820434617</v>
      </c>
      <c r="H105" s="74">
        <v>0.5402560455192034</v>
      </c>
      <c r="I105" s="74">
        <v>0.432813451360592</v>
      </c>
      <c r="J105" s="74">
        <v>0.4580872011251758</v>
      </c>
      <c r="K105" s="74">
        <v>0.5133276820194028</v>
      </c>
      <c r="L105" s="74">
        <v>0.6884275784332143</v>
      </c>
      <c r="M105" s="74">
        <v>0.5417442293373046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</row>
    <row r="106" spans="1:19" ht="14.25">
      <c r="A106" s="73" t="s">
        <v>99</v>
      </c>
      <c r="B106" s="74">
        <v>0</v>
      </c>
      <c r="C106" s="74">
        <v>0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7.1568627450980395</v>
      </c>
      <c r="J106" s="74">
        <v>4.273076923076923</v>
      </c>
      <c r="K106" s="74">
        <v>0</v>
      </c>
      <c r="L106" s="74">
        <v>2.738029197080292</v>
      </c>
      <c r="M106" s="74">
        <v>8.047828467153284</v>
      </c>
      <c r="N106" s="74">
        <v>7.390346715328467</v>
      </c>
      <c r="O106" s="74">
        <v>8.566751824817517</v>
      </c>
      <c r="P106" s="74">
        <v>8.649689781021898</v>
      </c>
      <c r="Q106" s="74">
        <v>9.785985401459852</v>
      </c>
      <c r="R106" s="74">
        <v>9.113503649635037</v>
      </c>
      <c r="S106" s="74">
        <v>6.533211678832116</v>
      </c>
    </row>
    <row r="107" spans="1:19" ht="14.25">
      <c r="A107" s="73" t="s">
        <v>100</v>
      </c>
      <c r="B107" s="74">
        <v>0</v>
      </c>
      <c r="C107" s="74">
        <v>0</v>
      </c>
      <c r="D107" s="74">
        <v>0.6041666666666666</v>
      </c>
      <c r="E107" s="74">
        <v>0.6010362694300518</v>
      </c>
      <c r="F107" s="74">
        <v>0.8082901554404145</v>
      </c>
      <c r="G107" s="74">
        <v>0.5412371134020618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</row>
    <row r="108" spans="1:19" ht="14.25">
      <c r="A108" s="73" t="s">
        <v>101</v>
      </c>
      <c r="B108" s="74">
        <v>0</v>
      </c>
      <c r="C108" s="74">
        <v>0</v>
      </c>
      <c r="D108" s="74">
        <v>0.9856521739130435</v>
      </c>
      <c r="E108" s="74">
        <v>0</v>
      </c>
      <c r="F108" s="74">
        <v>0</v>
      </c>
      <c r="G108" s="74">
        <v>0</v>
      </c>
      <c r="H108" s="74">
        <v>0</v>
      </c>
      <c r="I108" s="74">
        <v>5.873461538461538</v>
      </c>
      <c r="J108" s="74">
        <v>4.074385964912281</v>
      </c>
      <c r="K108" s="74">
        <v>1.6284745762711865</v>
      </c>
      <c r="L108" s="74">
        <v>1.0639072847682118</v>
      </c>
      <c r="M108" s="74">
        <v>2.9338709677419357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</row>
    <row r="109" spans="1:19" ht="14.25">
      <c r="A109" s="73" t="s">
        <v>102</v>
      </c>
      <c r="B109" s="74">
        <v>4.7770193401592715</v>
      </c>
      <c r="C109" s="74">
        <v>4.2633371169125995</v>
      </c>
      <c r="D109" s="74">
        <v>3.995490417136415</v>
      </c>
      <c r="E109" s="74">
        <v>4.502818489289741</v>
      </c>
      <c r="F109" s="74">
        <v>3.535593220338983</v>
      </c>
      <c r="G109" s="74">
        <v>5.078231292517007</v>
      </c>
      <c r="H109" s="74">
        <v>3.9195530726256984</v>
      </c>
      <c r="I109" s="74">
        <v>4.964483906770255</v>
      </c>
      <c r="J109" s="74">
        <v>4.975717439293598</v>
      </c>
      <c r="K109" s="74">
        <v>4.681619256017505</v>
      </c>
      <c r="L109" s="74">
        <v>5.72989010989011</v>
      </c>
      <c r="M109" s="74">
        <v>4.836530386740331</v>
      </c>
      <c r="N109" s="74">
        <v>5.219508733624454</v>
      </c>
      <c r="O109" s="74">
        <v>5.378256070640177</v>
      </c>
      <c r="P109" s="74">
        <v>5.535467546754675</v>
      </c>
      <c r="Q109" s="74">
        <v>5.681905286343612</v>
      </c>
      <c r="R109" s="74">
        <v>4.653663551401869</v>
      </c>
      <c r="S109" s="74">
        <v>5.16109537299339</v>
      </c>
    </row>
    <row r="110" spans="1:19" ht="14.25">
      <c r="A110" s="73" t="s">
        <v>103</v>
      </c>
      <c r="B110" s="74">
        <v>0</v>
      </c>
      <c r="C110" s="74">
        <v>0</v>
      </c>
      <c r="D110" s="74">
        <v>0</v>
      </c>
      <c r="E110" s="74">
        <v>0</v>
      </c>
      <c r="F110" s="74">
        <v>0</v>
      </c>
      <c r="G110" s="74">
        <v>0.5513888888888889</v>
      </c>
      <c r="H110" s="74">
        <v>0.66</v>
      </c>
      <c r="I110" s="74">
        <v>0.7491666666666666</v>
      </c>
      <c r="J110" s="74">
        <v>0.7261111111111112</v>
      </c>
      <c r="K110" s="74">
        <v>0.6263013698630137</v>
      </c>
      <c r="L110" s="74">
        <v>0.8324324324324325</v>
      </c>
      <c r="M110" s="74">
        <v>1.2433205479452054</v>
      </c>
      <c r="N110" s="74">
        <v>1.297131506849315</v>
      </c>
      <c r="O110" s="74">
        <v>1.2394</v>
      </c>
      <c r="P110" s="74">
        <v>1.406438888888889</v>
      </c>
      <c r="Q110" s="74">
        <v>1.5698794520547943</v>
      </c>
      <c r="R110" s="74">
        <v>1.977254794520548</v>
      </c>
      <c r="S110" s="74">
        <v>1.2797351351351351</v>
      </c>
    </row>
    <row r="111" spans="1:19" ht="14.25">
      <c r="A111" s="73" t="s">
        <v>104</v>
      </c>
      <c r="B111" s="74">
        <v>0</v>
      </c>
      <c r="C111" s="74">
        <v>0.22855153203342618</v>
      </c>
      <c r="D111" s="74">
        <v>0.31750017437399736</v>
      </c>
      <c r="E111" s="74">
        <v>0.40300594197832923</v>
      </c>
      <c r="F111" s="74">
        <v>0.41363636363636364</v>
      </c>
      <c r="G111" s="74">
        <v>0.30858550316678396</v>
      </c>
      <c r="H111" s="74">
        <v>0.42616395315624106</v>
      </c>
      <c r="I111" s="74">
        <v>0.4103955447665286</v>
      </c>
      <c r="J111" s="74">
        <v>0.35918047947641746</v>
      </c>
      <c r="K111" s="74">
        <v>0.3519044911881751</v>
      </c>
      <c r="L111" s="74">
        <v>0.3834774530122204</v>
      </c>
      <c r="M111" s="74">
        <v>0.38994405182567726</v>
      </c>
      <c r="N111" s="74">
        <v>0.41421983089930825</v>
      </c>
      <c r="O111" s="74">
        <v>0.34416461428457934</v>
      </c>
      <c r="P111" s="74">
        <v>0.33576526566217285</v>
      </c>
      <c r="Q111" s="74">
        <v>0.7314883452763363</v>
      </c>
      <c r="R111" s="74">
        <v>0.7934993531694696</v>
      </c>
      <c r="S111" s="74">
        <v>0.7189249720044792</v>
      </c>
    </row>
    <row r="112" spans="1:19" ht="14.25">
      <c r="A112" s="73" t="s">
        <v>105</v>
      </c>
      <c r="B112" s="74">
        <v>0</v>
      </c>
      <c r="C112" s="74">
        <v>1.075790385448246</v>
      </c>
      <c r="D112" s="74">
        <v>0.8026373626373626</v>
      </c>
      <c r="E112" s="74">
        <v>0.7544642857142857</v>
      </c>
      <c r="F112" s="74">
        <v>0.8718181818181818</v>
      </c>
      <c r="G112" s="74">
        <v>0.9544821179749187</v>
      </c>
      <c r="H112" s="74">
        <v>0.975</v>
      </c>
      <c r="I112" s="74">
        <v>1.175876726886291</v>
      </c>
      <c r="J112" s="74">
        <v>1.243157894736842</v>
      </c>
      <c r="K112" s="74">
        <v>1.40932944606414</v>
      </c>
      <c r="L112" s="74">
        <v>1.4042682926829269</v>
      </c>
      <c r="M112" s="74">
        <v>1.6987179487179487</v>
      </c>
      <c r="N112" s="74">
        <v>1.6398467432950192</v>
      </c>
      <c r="O112" s="74">
        <v>1.941492938802959</v>
      </c>
      <c r="P112" s="74">
        <v>1.7373876986869385</v>
      </c>
      <c r="Q112" s="74">
        <v>1.7242472266244058</v>
      </c>
      <c r="R112" s="74">
        <v>2.2005231037489104</v>
      </c>
      <c r="S112" s="74">
        <v>2.536472760849492</v>
      </c>
    </row>
    <row r="113" spans="1:19" ht="14.25">
      <c r="A113" s="73" t="s">
        <v>106</v>
      </c>
      <c r="B113" s="74">
        <v>0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3.3333333333333335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</row>
    <row r="114" spans="1:19" ht="14.25">
      <c r="A114" s="73" t="s">
        <v>107</v>
      </c>
      <c r="B114" s="74">
        <v>1.4141798941798942</v>
      </c>
      <c r="C114" s="74">
        <v>0.853337578265945</v>
      </c>
      <c r="D114" s="74">
        <v>0.7146521320936198</v>
      </c>
      <c r="E114" s="74">
        <v>1.594583021089819</v>
      </c>
      <c r="F114" s="74">
        <v>1.375307848806082</v>
      </c>
      <c r="G114" s="74">
        <v>1.2606833029881117</v>
      </c>
      <c r="H114" s="74">
        <v>1.0842883153047018</v>
      </c>
      <c r="I114" s="74">
        <v>0.9272416006847849</v>
      </c>
      <c r="J114" s="74">
        <v>0.8050402144772117</v>
      </c>
      <c r="K114" s="74">
        <v>0.6365195027861124</v>
      </c>
      <c r="L114" s="74">
        <v>0.5446327683615819</v>
      </c>
      <c r="M114" s="74">
        <v>0.5409881549461104</v>
      </c>
      <c r="N114" s="74">
        <v>0.5968963310580204</v>
      </c>
      <c r="O114" s="74">
        <v>0.5002239522235257</v>
      </c>
      <c r="P114" s="74">
        <v>0.5212899607403253</v>
      </c>
      <c r="Q114" s="74">
        <v>0.5481469115191987</v>
      </c>
      <c r="R114" s="74">
        <v>0.5469291867099229</v>
      </c>
      <c r="S114" s="74">
        <v>0.5413539109084532</v>
      </c>
    </row>
    <row r="115" spans="1:19" ht="14.25">
      <c r="A115" s="73" t="s">
        <v>108</v>
      </c>
      <c r="B115" s="74">
        <v>3.0880664652567975</v>
      </c>
      <c r="C115" s="74">
        <v>3.063194761687224</v>
      </c>
      <c r="D115" s="74">
        <v>3.273268233140067</v>
      </c>
      <c r="E115" s="74">
        <v>3.6933180101789524</v>
      </c>
      <c r="F115" s="74">
        <v>4.145491456606327</v>
      </c>
      <c r="G115" s="74">
        <v>4.113881401617251</v>
      </c>
      <c r="H115" s="74">
        <v>4.22843555264021</v>
      </c>
      <c r="I115" s="74">
        <v>4.048523869346734</v>
      </c>
      <c r="J115" s="74">
        <v>4.074364305133536</v>
      </c>
      <c r="K115" s="74">
        <v>4.306743282068616</v>
      </c>
      <c r="L115" s="74">
        <v>2.1260568413886998</v>
      </c>
      <c r="M115" s="74">
        <v>2.193576358166696</v>
      </c>
      <c r="N115" s="74">
        <v>2.0555409609402004</v>
      </c>
      <c r="O115" s="74">
        <v>2.063557165576957</v>
      </c>
      <c r="P115" s="74">
        <v>2.0250128888125105</v>
      </c>
      <c r="Q115" s="74">
        <v>2.0812148717053587</v>
      </c>
      <c r="R115" s="74">
        <v>1.728148999015425</v>
      </c>
      <c r="S115" s="74">
        <v>0</v>
      </c>
    </row>
    <row r="116" spans="1:19" ht="14.25">
      <c r="A116" s="73" t="s">
        <v>109</v>
      </c>
      <c r="B116" s="74">
        <v>0.02159090909090909</v>
      </c>
      <c r="C116" s="74">
        <v>0.0125</v>
      </c>
      <c r="D116" s="74">
        <v>0.04318181818181818</v>
      </c>
      <c r="E116" s="74">
        <v>0</v>
      </c>
      <c r="F116" s="74">
        <v>0</v>
      </c>
      <c r="G116" s="74">
        <v>0</v>
      </c>
      <c r="H116" s="74">
        <v>0</v>
      </c>
      <c r="I116" s="74">
        <v>0.115</v>
      </c>
      <c r="J116" s="74">
        <v>0.12560975609756098</v>
      </c>
      <c r="K116" s="74">
        <v>0</v>
      </c>
      <c r="L116" s="74">
        <v>0.044444444444444446</v>
      </c>
      <c r="M116" s="74">
        <v>0.07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</row>
    <row r="117" spans="1:19" ht="14.25">
      <c r="A117" s="73" t="s">
        <v>110</v>
      </c>
      <c r="B117" s="74">
        <v>0</v>
      </c>
      <c r="C117" s="74">
        <v>0.5</v>
      </c>
      <c r="D117" s="74">
        <v>0.6666666666666666</v>
      </c>
      <c r="E117" s="74">
        <v>0.3333333333333333</v>
      </c>
      <c r="F117" s="74">
        <v>0.36666666666666664</v>
      </c>
      <c r="G117" s="74">
        <v>0.2</v>
      </c>
      <c r="H117" s="74">
        <v>0.23333333333333334</v>
      </c>
      <c r="I117" s="74">
        <v>0.3333333333333333</v>
      </c>
      <c r="J117" s="74">
        <v>0.23333333333333334</v>
      </c>
      <c r="K117" s="74">
        <v>0.4</v>
      </c>
      <c r="L117" s="74">
        <v>0.28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</row>
    <row r="118" spans="1:19" ht="14.25">
      <c r="A118" s="73" t="s">
        <v>111</v>
      </c>
      <c r="B118" s="74">
        <v>0</v>
      </c>
      <c r="C118" s="74">
        <v>0</v>
      </c>
      <c r="D118" s="74">
        <v>0.12162162162162163</v>
      </c>
      <c r="E118" s="74">
        <v>0.11279683377308707</v>
      </c>
      <c r="F118" s="74">
        <v>0.1747700394218134</v>
      </c>
      <c r="G118" s="74">
        <v>0.14276002719238612</v>
      </c>
      <c r="H118" s="74">
        <v>0.13344594594594594</v>
      </c>
      <c r="I118" s="74">
        <v>0.1417004048582996</v>
      </c>
      <c r="J118" s="74">
        <v>0.145368492224476</v>
      </c>
      <c r="K118" s="74">
        <v>0</v>
      </c>
      <c r="L118" s="74">
        <v>0.1540983606557377</v>
      </c>
      <c r="M118" s="74">
        <v>0.08810289389067524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</row>
    <row r="119" spans="1:19" ht="14.25">
      <c r="A119" s="73" t="s">
        <v>112</v>
      </c>
      <c r="B119" s="74"/>
      <c r="C119" s="74"/>
      <c r="D119" s="74">
        <v>0.7099462365591398</v>
      </c>
      <c r="E119" s="74">
        <v>0.9054017737167428</v>
      </c>
      <c r="F119" s="74">
        <v>0.7969965138106732</v>
      </c>
      <c r="G119" s="74">
        <v>0.6636290538729563</v>
      </c>
      <c r="H119" s="74">
        <v>0.6817691477885652</v>
      </c>
      <c r="I119" s="74">
        <v>0.6522794712705692</v>
      </c>
      <c r="J119" s="74">
        <v>0.6701839826839827</v>
      </c>
      <c r="K119" s="74">
        <v>0.6707818930041153</v>
      </c>
      <c r="L119" s="74">
        <v>0.6676453317674692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/>
      <c r="S119" s="74"/>
    </row>
    <row r="120" spans="1:19" ht="14.25">
      <c r="A120" s="73" t="s">
        <v>113</v>
      </c>
      <c r="B120" s="74">
        <v>6</v>
      </c>
      <c r="C120" s="74">
        <v>5</v>
      </c>
      <c r="D120" s="74">
        <v>0</v>
      </c>
      <c r="E120" s="74">
        <v>16</v>
      </c>
      <c r="F120" s="74">
        <v>18</v>
      </c>
      <c r="G120" s="74">
        <v>17</v>
      </c>
      <c r="H120" s="74">
        <v>17</v>
      </c>
      <c r="I120" s="74">
        <v>9</v>
      </c>
      <c r="J120" s="74">
        <v>6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</row>
    <row r="121" spans="1:19" ht="14.25">
      <c r="A121" s="73" t="s">
        <v>114</v>
      </c>
      <c r="B121" s="74"/>
      <c r="C121" s="74"/>
      <c r="D121" s="74"/>
      <c r="E121" s="74">
        <v>2.0710627400768247</v>
      </c>
      <c r="F121" s="74">
        <v>2.2857142857142856</v>
      </c>
      <c r="G121" s="74">
        <v>2.5433526011560694</v>
      </c>
      <c r="H121" s="74">
        <v>1.9156471345782358</v>
      </c>
      <c r="I121" s="74">
        <v>1.7238709677419355</v>
      </c>
      <c r="J121" s="74">
        <v>1.6069812540400776</v>
      </c>
      <c r="K121" s="74">
        <v>1.345029239766082</v>
      </c>
      <c r="L121" s="74">
        <v>0.6928599476439791</v>
      </c>
      <c r="M121" s="74">
        <v>0.759264909847434</v>
      </c>
      <c r="N121" s="74">
        <v>0.7753900709219858</v>
      </c>
      <c r="O121" s="74">
        <v>0.7623991507430998</v>
      </c>
      <c r="P121" s="74">
        <v>0.7746446518305814</v>
      </c>
      <c r="Q121" s="74">
        <v>0.7346872753414809</v>
      </c>
      <c r="R121" s="74">
        <v>0.7606386066763425</v>
      </c>
      <c r="S121" s="74">
        <v>0.7864996368917937</v>
      </c>
    </row>
    <row r="122" spans="1:19" ht="14.25">
      <c r="A122" s="73" t="s">
        <v>115</v>
      </c>
      <c r="B122" s="74"/>
      <c r="C122" s="74"/>
      <c r="D122" s="74">
        <v>2.485</v>
      </c>
      <c r="E122" s="74">
        <v>2.275</v>
      </c>
      <c r="F122" s="74">
        <v>1.9642857142857142</v>
      </c>
      <c r="G122" s="74">
        <v>1.8979591836734695</v>
      </c>
      <c r="H122" s="74">
        <v>1.9267015706806283</v>
      </c>
      <c r="I122" s="74">
        <v>2.0173410404624277</v>
      </c>
      <c r="J122" s="74">
        <v>2.0232558139534884</v>
      </c>
      <c r="K122" s="74">
        <v>2.0409356725146197</v>
      </c>
      <c r="L122" s="74">
        <v>2.913294797687861</v>
      </c>
      <c r="M122" s="74">
        <v>2.560693641618497</v>
      </c>
      <c r="N122" s="74">
        <v>1.799404761904762</v>
      </c>
      <c r="O122" s="74">
        <v>2.605780346820809</v>
      </c>
      <c r="P122" s="74">
        <v>2.222159090909091</v>
      </c>
      <c r="Q122" s="74">
        <v>2.1730337078651685</v>
      </c>
      <c r="R122" s="74">
        <v>2.412849162011173</v>
      </c>
      <c r="S122" s="74">
        <v>2.4884745762711864</v>
      </c>
    </row>
    <row r="123" spans="1:19" ht="14.25">
      <c r="A123" s="73" t="s">
        <v>116</v>
      </c>
      <c r="B123" s="74">
        <v>0</v>
      </c>
      <c r="C123" s="74">
        <v>0</v>
      </c>
      <c r="D123" s="74">
        <v>0.12596899224806202</v>
      </c>
      <c r="E123" s="74">
        <v>0.031810097140511695</v>
      </c>
      <c r="F123" s="74">
        <v>0.0642</v>
      </c>
      <c r="G123" s="74">
        <v>0.07940830599740051</v>
      </c>
      <c r="H123" s="74">
        <v>0.08163387715930902</v>
      </c>
      <c r="I123" s="74">
        <v>0.07102409638554216</v>
      </c>
      <c r="J123" s="74">
        <v>0</v>
      </c>
      <c r="K123" s="74">
        <v>0</v>
      </c>
      <c r="L123" s="74">
        <v>0.015523932729624839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</row>
    <row r="124" spans="1:19" ht="14.25">
      <c r="A124" s="73" t="s">
        <v>117</v>
      </c>
      <c r="B124" s="74">
        <v>1.1577777777777778</v>
      </c>
      <c r="C124" s="74">
        <v>1.0321151716500554</v>
      </c>
      <c r="D124" s="74">
        <v>1.707182320441989</v>
      </c>
      <c r="E124" s="74">
        <v>1.1511363636363636</v>
      </c>
      <c r="F124" s="74">
        <v>1.5458663646659117</v>
      </c>
      <c r="G124" s="74">
        <v>1.4006772009029345</v>
      </c>
      <c r="H124" s="74">
        <v>1.2919954904171365</v>
      </c>
      <c r="I124" s="74">
        <v>1.3693693693693694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0.63679</v>
      </c>
      <c r="S124" s="74">
        <v>0.5587010309278351</v>
      </c>
    </row>
    <row r="125" spans="1:19" ht="14.25">
      <c r="A125" s="73" t="s">
        <v>118</v>
      </c>
      <c r="B125" s="74">
        <v>0</v>
      </c>
      <c r="C125" s="74">
        <v>0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0.84</v>
      </c>
      <c r="M125" s="74">
        <v>0.8257142857142856</v>
      </c>
      <c r="N125" s="74">
        <v>0.9742857142857143</v>
      </c>
      <c r="O125" s="74">
        <v>1.06</v>
      </c>
      <c r="P125" s="74">
        <v>1.1457142857142857</v>
      </c>
      <c r="Q125" s="74">
        <v>2.0300000000000002</v>
      </c>
      <c r="R125" s="74">
        <v>2.0175</v>
      </c>
      <c r="S125" s="74">
        <v>2.0175</v>
      </c>
    </row>
    <row r="126" spans="1:19" ht="14.25">
      <c r="A126" s="73" t="s">
        <v>119</v>
      </c>
      <c r="B126" s="74">
        <v>0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27.666666666666668</v>
      </c>
      <c r="J126" s="74">
        <v>15</v>
      </c>
      <c r="K126" s="74">
        <v>86.5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</row>
    <row r="127" spans="1:19" ht="14.25">
      <c r="A127" s="73" t="s">
        <v>120</v>
      </c>
      <c r="B127" s="74">
        <v>0.5885251671946498</v>
      </c>
      <c r="C127" s="74">
        <v>0.39146035163257986</v>
      </c>
      <c r="D127" s="74">
        <v>0.3609403254972875</v>
      </c>
      <c r="E127" s="74">
        <v>0.40583363341735684</v>
      </c>
      <c r="F127" s="74">
        <v>0.5617572920417717</v>
      </c>
      <c r="G127" s="74">
        <v>0.36432706222865413</v>
      </c>
      <c r="H127" s="74">
        <v>0.449626201495194</v>
      </c>
      <c r="I127" s="74">
        <v>0.48175965665236054</v>
      </c>
      <c r="J127" s="74">
        <v>0.4778856526429342</v>
      </c>
      <c r="K127" s="74">
        <v>0.489067055393586</v>
      </c>
      <c r="L127" s="74">
        <v>0.5157232704402516</v>
      </c>
      <c r="M127" s="74">
        <v>0.5410628019323671</v>
      </c>
      <c r="N127" s="74">
        <v>0.7153530070974972</v>
      </c>
      <c r="O127" s="74">
        <v>0.8499624906226556</v>
      </c>
      <c r="P127" s="74">
        <v>0.39141889348889725</v>
      </c>
      <c r="Q127" s="74">
        <v>0.6767976278724982</v>
      </c>
      <c r="R127" s="74">
        <v>0.7314500941619586</v>
      </c>
      <c r="S127" s="74">
        <v>0.7048808172531215</v>
      </c>
    </row>
    <row r="128" spans="1:19" ht="14.25">
      <c r="A128" s="73" t="s">
        <v>121</v>
      </c>
      <c r="B128" s="74">
        <v>2.6751918158567776</v>
      </c>
      <c r="C128" s="74">
        <v>2.3145780051150897</v>
      </c>
      <c r="D128" s="74">
        <v>2.157248157248157</v>
      </c>
      <c r="E128" s="74">
        <v>1.946341463414634</v>
      </c>
      <c r="F128" s="74">
        <v>1.9024390243902438</v>
      </c>
      <c r="G128" s="74">
        <v>1.7777777777777777</v>
      </c>
      <c r="H128" s="74">
        <v>1.739952718676123</v>
      </c>
      <c r="I128" s="74">
        <v>1.6650717703349283</v>
      </c>
      <c r="J128" s="74">
        <v>1.6722891566265061</v>
      </c>
      <c r="K128" s="74">
        <v>1.7043373493975902</v>
      </c>
      <c r="L128" s="74">
        <v>1.8167070217917678</v>
      </c>
      <c r="M128" s="74">
        <v>1.8213592233009708</v>
      </c>
      <c r="N128" s="74">
        <v>1.8124694376528119</v>
      </c>
      <c r="O128" s="74">
        <v>1.7697788697788697</v>
      </c>
      <c r="P128" s="74">
        <v>1.71760391198044</v>
      </c>
      <c r="Q128" s="74">
        <v>1.7294117647058822</v>
      </c>
      <c r="R128" s="74">
        <v>1.666830466830467</v>
      </c>
      <c r="S128" s="74">
        <v>0</v>
      </c>
    </row>
    <row r="129" spans="1:19" ht="14.25">
      <c r="A129" s="73" t="s">
        <v>122</v>
      </c>
      <c r="B129" s="74">
        <v>3.245614035087719</v>
      </c>
      <c r="C129" s="74">
        <v>2.807017543859649</v>
      </c>
      <c r="D129" s="74">
        <v>0</v>
      </c>
      <c r="E129" s="74">
        <v>0</v>
      </c>
      <c r="F129" s="74">
        <v>0</v>
      </c>
      <c r="G129" s="74">
        <v>1.6491228070175439</v>
      </c>
      <c r="H129" s="74">
        <v>2.2982456140350878</v>
      </c>
      <c r="I129" s="74">
        <v>1.7543859649122806</v>
      </c>
      <c r="J129" s="74">
        <v>0</v>
      </c>
      <c r="K129" s="74">
        <v>0</v>
      </c>
      <c r="L129" s="74">
        <v>2.43859649122807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</row>
    <row r="130" spans="1:19" ht="14.25">
      <c r="A130" s="73" t="s">
        <v>123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0.22259484384824985</v>
      </c>
      <c r="J130" s="74">
        <v>0.5001061796559779</v>
      </c>
      <c r="K130" s="74">
        <v>0.3686449691554988</v>
      </c>
      <c r="L130" s="74">
        <v>0.4478203434610304</v>
      </c>
      <c r="M130" s="74">
        <v>0.36655879180151024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</row>
    <row r="131" spans="1:19" ht="14.25">
      <c r="A131" s="73" t="s">
        <v>124</v>
      </c>
      <c r="B131" s="74"/>
      <c r="C131" s="74"/>
      <c r="D131" s="74">
        <v>0</v>
      </c>
      <c r="E131" s="74">
        <v>0.19792865362485615</v>
      </c>
      <c r="F131" s="74">
        <v>0.023529411764705882</v>
      </c>
      <c r="G131" s="74">
        <v>0.011848341232227487</v>
      </c>
      <c r="H131" s="74">
        <v>0.1159062885326757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</row>
    <row r="132" spans="1:19" ht="14.25">
      <c r="A132" s="73" t="s">
        <v>125</v>
      </c>
      <c r="B132" s="74">
        <v>0</v>
      </c>
      <c r="C132" s="74">
        <v>0</v>
      </c>
      <c r="D132" s="74">
        <v>0</v>
      </c>
      <c r="E132" s="74">
        <v>0.00011111111111111112</v>
      </c>
      <c r="F132" s="74">
        <v>0.028666666666666667</v>
      </c>
      <c r="G132" s="74">
        <v>0.042555555555555555</v>
      </c>
      <c r="H132" s="74">
        <v>0.0007777777777777777</v>
      </c>
      <c r="I132" s="74">
        <v>0.005026248184965933</v>
      </c>
      <c r="J132" s="74">
        <v>0.00011235955056179776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</row>
    <row r="133" spans="1:19" ht="14.25">
      <c r="A133" s="73" t="s">
        <v>126</v>
      </c>
      <c r="B133" s="74">
        <v>0.017415215398716773</v>
      </c>
      <c r="C133" s="74">
        <v>0.014750150511739916</v>
      </c>
      <c r="D133" s="74">
        <v>0.01286654697785757</v>
      </c>
      <c r="E133" s="74">
        <v>0.001483679525222552</v>
      </c>
      <c r="F133" s="74">
        <v>0.004424778761061947</v>
      </c>
      <c r="G133" s="74">
        <v>0.0005847953216374269</v>
      </c>
      <c r="H133" s="74">
        <v>0.00028818443804034583</v>
      </c>
      <c r="I133" s="74">
        <v>0.012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</row>
    <row r="134" spans="1:19" ht="14.25">
      <c r="A134" s="73" t="s">
        <v>127</v>
      </c>
      <c r="B134" s="74"/>
      <c r="C134" s="74"/>
      <c r="D134" s="74"/>
      <c r="E134" s="74">
        <v>0.7472423573904822</v>
      </c>
      <c r="F134" s="74">
        <v>0.8257142857142857</v>
      </c>
      <c r="G134" s="74">
        <v>0.8151447661469933</v>
      </c>
      <c r="H134" s="74">
        <v>0.7572627501613944</v>
      </c>
      <c r="I134" s="74">
        <v>0.855386606276286</v>
      </c>
      <c r="J134" s="74">
        <v>0.8997097710415994</v>
      </c>
      <c r="K134" s="74">
        <v>0.8607881136950905</v>
      </c>
      <c r="L134" s="74">
        <v>0.895460739779364</v>
      </c>
      <c r="M134" s="74">
        <v>0.8934102730819247</v>
      </c>
      <c r="N134" s="74">
        <v>0.9057673509286414</v>
      </c>
      <c r="O134" s="74">
        <v>0.8852253429131287</v>
      </c>
      <c r="P134" s="74">
        <v>0.9405531914893618</v>
      </c>
      <c r="Q134" s="74">
        <v>0.9998523137512307</v>
      </c>
      <c r="R134" s="74">
        <v>1.09275</v>
      </c>
      <c r="S134" s="74">
        <v>1.2232156992084433</v>
      </c>
    </row>
    <row r="135" spans="1:19" ht="14.25">
      <c r="A135" s="73" t="s">
        <v>128</v>
      </c>
      <c r="B135" s="74">
        <v>0</v>
      </c>
      <c r="C135" s="74">
        <v>0</v>
      </c>
      <c r="D135" s="74">
        <v>0</v>
      </c>
      <c r="E135" s="74">
        <v>0.8531460345332162</v>
      </c>
      <c r="F135" s="74">
        <v>0.9039739027283511</v>
      </c>
      <c r="G135" s="74">
        <v>1.1141991804739</v>
      </c>
      <c r="H135" s="74">
        <v>1.0477570488438084</v>
      </c>
      <c r="I135" s="74">
        <v>1.1890161310183476</v>
      </c>
      <c r="J135" s="74">
        <v>1.010607582224454</v>
      </c>
      <c r="K135" s="74">
        <v>1.1942396168147729</v>
      </c>
      <c r="L135" s="74">
        <v>1.0366679442953877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</row>
    <row r="136" spans="1:19" ht="14.25">
      <c r="A136" s="73" t="s">
        <v>129</v>
      </c>
      <c r="B136" s="74">
        <v>0.15285714285714286</v>
      </c>
      <c r="C136" s="74">
        <v>0.1</v>
      </c>
      <c r="D136" s="74">
        <v>0.09</v>
      </c>
      <c r="E136" s="74">
        <v>0.09227272727272727</v>
      </c>
      <c r="F136" s="74">
        <v>0.09090909090909091</v>
      </c>
      <c r="G136" s="74">
        <v>0.08863636363636364</v>
      </c>
      <c r="H136" s="74">
        <v>0.08434782608695653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</row>
    <row r="137" spans="1:19" ht="14.25">
      <c r="A137" s="73" t="s">
        <v>130</v>
      </c>
      <c r="B137" s="74">
        <v>18.416666666666668</v>
      </c>
      <c r="C137" s="74">
        <v>25.675</v>
      </c>
      <c r="D137" s="74">
        <v>23.85</v>
      </c>
      <c r="E137" s="74">
        <v>19.8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</row>
    <row r="138" spans="1:19" ht="14.25">
      <c r="A138" s="73" t="s">
        <v>131</v>
      </c>
      <c r="B138" s="74">
        <v>0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0.10966608084358524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</row>
    <row r="139" spans="1:19" ht="14.25">
      <c r="A139" s="73" t="s">
        <v>132</v>
      </c>
      <c r="B139" s="74"/>
      <c r="C139" s="74"/>
      <c r="D139" s="74">
        <v>1.16</v>
      </c>
      <c r="E139" s="74">
        <v>1.3623188405797102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</row>
    <row r="140" spans="1:19" ht="14.25">
      <c r="A140" s="73" t="s">
        <v>133</v>
      </c>
      <c r="B140" s="74">
        <v>0.970097780662961</v>
      </c>
      <c r="C140" s="74">
        <v>0.7073299278358874</v>
      </c>
      <c r="D140" s="74">
        <v>0.8375214163335237</v>
      </c>
      <c r="E140" s="74">
        <v>0.8686736652914505</v>
      </c>
      <c r="F140" s="74">
        <v>0.6967415502934629</v>
      </c>
      <c r="G140" s="74">
        <v>0.7901760363429869</v>
      </c>
      <c r="H140" s="74">
        <v>0.8604470914579424</v>
      </c>
      <c r="I140" s="74">
        <v>0.9454253611556982</v>
      </c>
      <c r="J140" s="74">
        <v>0.7938131674782111</v>
      </c>
      <c r="K140" s="74">
        <v>0.9207957494130731</v>
      </c>
      <c r="L140" s="74">
        <v>0.875933853773189</v>
      </c>
      <c r="M140" s="74">
        <v>0.80387378681568</v>
      </c>
      <c r="N140" s="74">
        <v>0.8077436025673085</v>
      </c>
      <c r="O140" s="74">
        <v>0.9318415197672428</v>
      </c>
      <c r="P140" s="74">
        <v>0.9415189979473001</v>
      </c>
      <c r="Q140" s="74">
        <v>1.1644146034410408</v>
      </c>
      <c r="R140" s="74">
        <v>1.0057866341802992</v>
      </c>
      <c r="S140" s="74">
        <v>0.8613707875416116</v>
      </c>
    </row>
    <row r="141" spans="1:19" ht="14.25">
      <c r="A141" s="73" t="s">
        <v>134</v>
      </c>
      <c r="B141" s="74"/>
      <c r="C141" s="74"/>
      <c r="D141" s="74">
        <v>1.5038367004376236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0.015917487684729063</v>
      </c>
      <c r="P141" s="74">
        <v>0.018779631796071672</v>
      </c>
      <c r="Q141" s="74">
        <v>0.010322938493775422</v>
      </c>
      <c r="R141" s="74">
        <v>0.02000246563520927</v>
      </c>
      <c r="S141" s="74">
        <v>0.015570080779428994</v>
      </c>
    </row>
    <row r="142" spans="1:19" ht="14.25">
      <c r="A142" s="73" t="s">
        <v>135</v>
      </c>
      <c r="B142" s="74">
        <v>0.2638146167557932</v>
      </c>
      <c r="C142" s="74">
        <v>0.3048128342245989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1:19" ht="14.25">
      <c r="A143" s="73" t="s">
        <v>136</v>
      </c>
      <c r="B143" s="74">
        <v>0</v>
      </c>
      <c r="C143" s="74">
        <v>0.7404761904761905</v>
      </c>
      <c r="D143" s="74">
        <v>0.81015625</v>
      </c>
      <c r="E143" s="74">
        <v>0.6390625</v>
      </c>
      <c r="F143" s="74">
        <v>0.64140625</v>
      </c>
      <c r="G143" s="74">
        <v>0.8170542635658915</v>
      </c>
      <c r="H143" s="74">
        <v>1.503030303030303</v>
      </c>
      <c r="I143" s="74">
        <v>1.5151515151515151</v>
      </c>
      <c r="J143" s="74">
        <v>1.828148148148148</v>
      </c>
      <c r="K143" s="74">
        <v>1.7925925925925925</v>
      </c>
      <c r="L143" s="74">
        <v>1.8259286234522942</v>
      </c>
      <c r="M143" s="74">
        <v>2.189051094890511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</row>
    <row r="144" spans="1:19" ht="14.25">
      <c r="A144" s="73" t="s">
        <v>137</v>
      </c>
      <c r="B144" s="74">
        <v>4.95</v>
      </c>
      <c r="C144" s="74">
        <v>5.65</v>
      </c>
      <c r="D144" s="74">
        <v>6.35</v>
      </c>
      <c r="E144" s="74">
        <v>5.3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</row>
    <row r="145" spans="1:19" ht="14.25">
      <c r="A145" s="73" t="s">
        <v>138</v>
      </c>
      <c r="B145" s="74">
        <v>0.23587570621468926</v>
      </c>
      <c r="C145" s="74">
        <v>0.33368495077355836</v>
      </c>
      <c r="D145" s="74">
        <v>0.87120338331411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</row>
    <row r="146" spans="1:19" ht="14.25">
      <c r="A146" s="73" t="s">
        <v>139</v>
      </c>
      <c r="B146" s="74">
        <v>0</v>
      </c>
      <c r="C146" s="74">
        <v>0</v>
      </c>
      <c r="D146" s="74">
        <v>0</v>
      </c>
      <c r="E146" s="74">
        <v>0</v>
      </c>
      <c r="F146" s="74">
        <v>3.252745241581259</v>
      </c>
      <c r="G146" s="74">
        <v>3.966500092541181</v>
      </c>
      <c r="H146" s="74">
        <v>4.421498019445445</v>
      </c>
      <c r="I146" s="74">
        <v>4.333274523641496</v>
      </c>
      <c r="J146" s="74">
        <v>2.599861183411418</v>
      </c>
      <c r="K146" s="74">
        <v>1.9951666666666668</v>
      </c>
      <c r="L146" s="74">
        <v>1.8938709677419354</v>
      </c>
      <c r="M146" s="74">
        <v>2.051887501879982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</row>
    <row r="147" spans="1:19" ht="14.25">
      <c r="A147" s="73" t="s">
        <v>140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0.3864343497199751</v>
      </c>
      <c r="J147" s="74">
        <v>0.6042199488491049</v>
      </c>
      <c r="K147" s="74">
        <v>0.669683257918552</v>
      </c>
      <c r="L147" s="74">
        <v>0.6038834951456311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</row>
    <row r="148" spans="1:19" ht="14.25">
      <c r="A148" s="73" t="s">
        <v>142</v>
      </c>
      <c r="B148" s="74">
        <v>0</v>
      </c>
      <c r="C148" s="74">
        <v>0</v>
      </c>
      <c r="D148" s="74">
        <v>0</v>
      </c>
      <c r="E148" s="74">
        <v>0</v>
      </c>
      <c r="F148" s="74">
        <v>0.14603960396039603</v>
      </c>
      <c r="G148" s="74">
        <v>0.094106463878327</v>
      </c>
      <c r="H148" s="74">
        <v>0.13802281368821293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</row>
    <row r="149" spans="1:19" ht="14.25">
      <c r="A149" s="80" t="s">
        <v>143</v>
      </c>
      <c r="B149" s="81">
        <v>1.1961937716262976</v>
      </c>
      <c r="C149" s="81">
        <v>1.0733788395904438</v>
      </c>
      <c r="D149" s="81">
        <v>0.5696969696969697</v>
      </c>
      <c r="E149" s="81">
        <v>0.4870431893687708</v>
      </c>
      <c r="F149" s="81">
        <v>0.4734426229508197</v>
      </c>
      <c r="G149" s="81">
        <v>0.484789644012945</v>
      </c>
      <c r="H149" s="81">
        <v>0.4595275590551181</v>
      </c>
      <c r="I149" s="81">
        <v>0.5366452008586323</v>
      </c>
      <c r="J149" s="81">
        <v>0.5724458204334365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</row>
    <row r="150" spans="1:19" s="82" customFormat="1" ht="14.25">
      <c r="A150" s="78" t="s">
        <v>153</v>
      </c>
      <c r="B150" s="74">
        <f aca="true" t="shared" si="0" ref="B150:S150">SUM(B7:B149)</f>
        <v>135.1478107855617</v>
      </c>
      <c r="C150" s="74">
        <f t="shared" si="0"/>
        <v>135.92321705535275</v>
      </c>
      <c r="D150" s="74">
        <f t="shared" si="0"/>
        <v>142.8674590283793</v>
      </c>
      <c r="E150" s="74">
        <f t="shared" si="0"/>
        <v>178.65255914265313</v>
      </c>
      <c r="F150" s="74">
        <f t="shared" si="0"/>
        <v>184.65356198764925</v>
      </c>
      <c r="G150" s="74">
        <f t="shared" si="0"/>
        <v>198.906026346025</v>
      </c>
      <c r="H150" s="74">
        <f t="shared" si="0"/>
        <v>217.58261650836417</v>
      </c>
      <c r="I150" s="74">
        <f t="shared" si="0"/>
        <v>233.66049176285358</v>
      </c>
      <c r="J150" s="74">
        <f t="shared" si="0"/>
        <v>192.04908768599253</v>
      </c>
      <c r="K150" s="74">
        <f t="shared" si="0"/>
        <v>243.64303228102696</v>
      </c>
      <c r="L150" s="74">
        <f t="shared" si="0"/>
        <v>333.40834626181305</v>
      </c>
      <c r="M150" s="74">
        <f t="shared" si="0"/>
        <v>272.88390151152134</v>
      </c>
      <c r="N150" s="74">
        <f t="shared" si="0"/>
        <v>215.83758060957842</v>
      </c>
      <c r="O150" s="74">
        <f t="shared" si="0"/>
        <v>227.84563491791704</v>
      </c>
      <c r="P150" s="74">
        <f t="shared" si="0"/>
        <v>219.01517071216617</v>
      </c>
      <c r="Q150" s="74">
        <f t="shared" si="0"/>
        <v>245.6790675613389</v>
      </c>
      <c r="R150" s="74">
        <f t="shared" si="0"/>
        <v>215.38444947111844</v>
      </c>
      <c r="S150" s="74">
        <f t="shared" si="0"/>
        <v>120.58292186524628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M20"/>
  <sheetViews>
    <sheetView zoomScale="90" zoomScaleNormal="90" zoomScalePageLayoutView="0" workbookViewId="0" topLeftCell="A19">
      <selection activeCell="M25" sqref="M25"/>
    </sheetView>
  </sheetViews>
  <sheetFormatPr defaultColWidth="11.421875" defaultRowHeight="15"/>
  <cols>
    <col min="1" max="1" width="21.28125" style="0" customWidth="1"/>
    <col min="2" max="5" width="10.7109375" style="0" customWidth="1"/>
    <col min="6" max="6" width="10.7109375" style="42" customWidth="1"/>
    <col min="7" max="91" width="10.7109375" style="0" customWidth="1"/>
  </cols>
  <sheetData>
    <row r="2" spans="1:9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L2" s="11"/>
      <c r="CM2" s="30"/>
    </row>
    <row r="3" spans="1:9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L3" s="11"/>
      <c r="CM3" s="30"/>
    </row>
    <row r="4" spans="1:9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L4" s="11"/>
      <c r="CM4" s="30"/>
    </row>
    <row r="5" spans="1:91" ht="14.25">
      <c r="A5" s="11"/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L5" s="11"/>
      <c r="CM5" s="30"/>
    </row>
    <row r="6" spans="1:91" ht="14.25">
      <c r="A6" s="9" t="s">
        <v>0</v>
      </c>
      <c r="B6" s="46"/>
      <c r="C6" s="47"/>
      <c r="D6" s="48">
        <v>1990</v>
      </c>
      <c r="E6" s="47"/>
      <c r="F6" s="60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61"/>
      <c r="AQ6" s="62"/>
      <c r="AR6" s="62">
        <v>1998</v>
      </c>
      <c r="AS6" s="63"/>
      <c r="AT6" s="64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65" t="s">
        <v>151</v>
      </c>
      <c r="AQ7" s="65" t="s">
        <v>152</v>
      </c>
      <c r="AR7" s="65" t="s">
        <v>153</v>
      </c>
      <c r="AS7" s="66" t="s">
        <v>154</v>
      </c>
      <c r="AT7" s="67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91" ht="14.25">
      <c r="A8" s="7" t="s">
        <v>160</v>
      </c>
      <c r="B8" s="21">
        <v>4478</v>
      </c>
      <c r="C8" s="21">
        <v>16224</v>
      </c>
      <c r="D8" s="21">
        <f>SUM(B8:C8)</f>
        <v>20702</v>
      </c>
      <c r="E8" s="21">
        <v>182234.1</v>
      </c>
      <c r="F8" s="57">
        <f>D8/E8</f>
        <v>0.1136011317311085</v>
      </c>
      <c r="G8" s="22">
        <v>2652</v>
      </c>
      <c r="H8" s="22">
        <v>13373</v>
      </c>
      <c r="I8" s="22">
        <f>SUM(G8:H8)</f>
        <v>16025</v>
      </c>
      <c r="J8" s="22">
        <v>184348.7</v>
      </c>
      <c r="K8" s="45">
        <f>I8/J8</f>
        <v>0.08692765395145179</v>
      </c>
      <c r="L8" s="21">
        <v>2205</v>
      </c>
      <c r="M8" s="21">
        <v>9734</v>
      </c>
      <c r="N8" s="21">
        <f>SUM(L8:M8)</f>
        <v>11939</v>
      </c>
      <c r="O8" s="21">
        <v>187086.3</v>
      </c>
      <c r="P8" s="57">
        <f>N8/O8</f>
        <v>0.06381546911772802</v>
      </c>
      <c r="Q8" s="22">
        <v>1467</v>
      </c>
      <c r="R8" s="22">
        <v>6297</v>
      </c>
      <c r="S8" s="22">
        <f>SUM(Q8:R8)</f>
        <v>7764</v>
      </c>
      <c r="T8" s="22">
        <v>190881.9</v>
      </c>
      <c r="U8" s="45">
        <f>S8/T8</f>
        <v>0.040674364620218055</v>
      </c>
      <c r="V8" s="21">
        <v>11319</v>
      </c>
      <c r="W8" s="21">
        <v>10880</v>
      </c>
      <c r="X8" s="21">
        <f>SUM(V8:W8)</f>
        <v>22199</v>
      </c>
      <c r="Y8" s="21">
        <v>191992.4</v>
      </c>
      <c r="Z8" s="57">
        <f>X8/Y8</f>
        <v>0.11562436846458506</v>
      </c>
      <c r="AA8" s="22">
        <v>12918</v>
      </c>
      <c r="AB8" s="22">
        <v>13984</v>
      </c>
      <c r="AC8" s="22">
        <f>SUM(AA8:AB8)</f>
        <v>26902</v>
      </c>
      <c r="AD8" s="22">
        <v>195390</v>
      </c>
      <c r="AE8" s="45">
        <f>AC8/AD8</f>
        <v>0.137683607144685</v>
      </c>
      <c r="AF8" s="21">
        <v>12145</v>
      </c>
      <c r="AG8" s="21">
        <v>12936</v>
      </c>
      <c r="AH8" s="21">
        <f>SUM(AF8:AG8)</f>
        <v>25081</v>
      </c>
      <c r="AI8" s="21">
        <v>195977.8</v>
      </c>
      <c r="AJ8" s="57">
        <f>AH8/AI8</f>
        <v>0.12797878127012347</v>
      </c>
      <c r="AK8" s="22">
        <v>13113</v>
      </c>
      <c r="AL8" s="22">
        <v>11584</v>
      </c>
      <c r="AM8" s="22">
        <f>SUM(AK8:AL8)</f>
        <v>24697</v>
      </c>
      <c r="AN8" s="22">
        <v>196675.6</v>
      </c>
      <c r="AO8" s="45">
        <f>AM8/AN8</f>
        <v>0.1255722621413129</v>
      </c>
      <c r="AP8" s="68">
        <v>12445</v>
      </c>
      <c r="AQ8" s="68">
        <v>9669</v>
      </c>
      <c r="AR8" s="68">
        <f>SUM(AP8:AQ8)</f>
        <v>22114</v>
      </c>
      <c r="AS8" s="68">
        <v>199095.4</v>
      </c>
      <c r="AT8" s="44">
        <f>AR8/AS8</f>
        <v>0.11107238037644265</v>
      </c>
      <c r="AU8" s="22">
        <v>12257</v>
      </c>
      <c r="AV8" s="22">
        <v>9317</v>
      </c>
      <c r="AW8" s="22">
        <f>SUM(AU8:AV8)</f>
        <v>21574</v>
      </c>
      <c r="AX8" s="22">
        <v>199787.2</v>
      </c>
      <c r="AY8" s="45">
        <f>AW8/AX8</f>
        <v>0.10798489592926873</v>
      </c>
      <c r="AZ8" s="21">
        <v>12044</v>
      </c>
      <c r="BA8" s="21">
        <v>8478</v>
      </c>
      <c r="BB8" s="21">
        <f>SUM(AZ8:BA8)</f>
        <v>20522</v>
      </c>
      <c r="BC8" s="21">
        <v>199780</v>
      </c>
      <c r="BD8" s="57">
        <f>BB8/BC8</f>
        <v>0.1027229952948243</v>
      </c>
      <c r="BE8" s="22">
        <v>2309</v>
      </c>
      <c r="BF8" s="22">
        <v>1903</v>
      </c>
      <c r="BG8" s="22">
        <f>SUM(BE8:BF8)</f>
        <v>4212</v>
      </c>
      <c r="BH8" s="22">
        <v>201780</v>
      </c>
      <c r="BI8" s="58">
        <f>BG8/BH8</f>
        <v>0.02087421944692239</v>
      </c>
      <c r="BJ8" s="21">
        <v>23.24</v>
      </c>
      <c r="BK8" s="21">
        <v>444.6</v>
      </c>
      <c r="BL8" s="21">
        <f>SUM(BJ8:BK8)</f>
        <v>467.84000000000003</v>
      </c>
      <c r="BM8" s="21">
        <v>204519</v>
      </c>
      <c r="BN8" s="59">
        <f>BL8/BM8</f>
        <v>0.002287513629540532</v>
      </c>
      <c r="BO8" s="22">
        <v>25.69</v>
      </c>
      <c r="BP8" s="22">
        <v>414.02</v>
      </c>
      <c r="BQ8" s="22">
        <f>SUM(BO8:BP8)</f>
        <v>439.71</v>
      </c>
      <c r="BR8" s="22">
        <v>209250.7</v>
      </c>
      <c r="BS8" s="58">
        <f>BQ8/BR8</f>
        <v>0.0021013549775460725</v>
      </c>
      <c r="BT8" s="21">
        <v>1931.98</v>
      </c>
      <c r="BU8" s="21">
        <v>10510.81</v>
      </c>
      <c r="BV8" s="21">
        <f>SUM(BT8:BU8)</f>
        <v>12442.789999999999</v>
      </c>
      <c r="BW8" s="21">
        <v>210652</v>
      </c>
      <c r="BX8" s="59">
        <f>BV8/BW8</f>
        <v>0.05906798891062035</v>
      </c>
      <c r="BY8" s="22">
        <v>1088.9</v>
      </c>
      <c r="BZ8" s="22">
        <v>10625.05</v>
      </c>
      <c r="CA8" s="22">
        <f>SUM(BY8:BZ8)</f>
        <v>11713.949999999999</v>
      </c>
      <c r="CB8" s="22">
        <v>216504</v>
      </c>
      <c r="CC8" s="58">
        <f>CA8/CB8</f>
        <v>0.05410500498836049</v>
      </c>
      <c r="CD8" s="21">
        <v>1688</v>
      </c>
      <c r="CE8" s="21">
        <v>8955</v>
      </c>
      <c r="CF8" s="21">
        <f>SUM(CD8:CE8)</f>
        <v>10643</v>
      </c>
      <c r="CG8" s="21">
        <v>217915.3</v>
      </c>
      <c r="CH8" s="59">
        <f>CF8/CG8</f>
        <v>0.048840076855548926</v>
      </c>
      <c r="CI8" s="22">
        <v>24</v>
      </c>
      <c r="CJ8" s="22">
        <v>408</v>
      </c>
      <c r="CK8" s="22">
        <f>SUM(CI8:CJ8)</f>
        <v>432</v>
      </c>
      <c r="CL8" s="22">
        <v>219183.3</v>
      </c>
      <c r="CM8" s="58">
        <f>CK8/CL8</f>
        <v>0.0019709530789982633</v>
      </c>
    </row>
    <row r="9" spans="1:91" ht="14.25">
      <c r="A9" s="7" t="s">
        <v>162</v>
      </c>
      <c r="B9" s="21">
        <v>92724</v>
      </c>
      <c r="C9" s="21">
        <v>226869</v>
      </c>
      <c r="D9" s="21">
        <f>SUM(B9:C9)</f>
        <v>319593</v>
      </c>
      <c r="E9" s="21">
        <v>231184</v>
      </c>
      <c r="F9" s="57">
        <f>D9/E9</f>
        <v>1.3824183334486815</v>
      </c>
      <c r="G9" s="22">
        <v>92533</v>
      </c>
      <c r="H9" s="22">
        <v>195580</v>
      </c>
      <c r="I9" s="22">
        <f>SUM(G9:H9)</f>
        <v>288113</v>
      </c>
      <c r="J9" s="22">
        <v>231250</v>
      </c>
      <c r="K9" s="45">
        <f>I9/J9</f>
        <v>1.245894054054054</v>
      </c>
      <c r="L9" s="21">
        <v>97522</v>
      </c>
      <c r="M9" s="21">
        <v>199762</v>
      </c>
      <c r="N9" s="21">
        <f>SUM(L9:M9)</f>
        <v>297284</v>
      </c>
      <c r="O9" s="21">
        <v>229646</v>
      </c>
      <c r="P9" s="57">
        <f>N9/O9</f>
        <v>1.2945315833935709</v>
      </c>
      <c r="Q9" s="22">
        <v>94801</v>
      </c>
      <c r="R9" s="22">
        <v>188777</v>
      </c>
      <c r="S9" s="22">
        <f>SUM(Q9:R9)</f>
        <v>283578</v>
      </c>
      <c r="T9" s="22">
        <v>228305</v>
      </c>
      <c r="U9" s="45">
        <f>S9/T9</f>
        <v>1.2421015746479491</v>
      </c>
      <c r="V9" s="21">
        <v>106845</v>
      </c>
      <c r="W9" s="21">
        <v>237902</v>
      </c>
      <c r="X9" s="21">
        <f>SUM(V9:W9)</f>
        <v>344747</v>
      </c>
      <c r="Y9" s="21">
        <v>227488</v>
      </c>
      <c r="Z9" s="57">
        <f>X9/Y9</f>
        <v>1.5154513644675762</v>
      </c>
      <c r="AA9" s="22">
        <v>107048</v>
      </c>
      <c r="AB9" s="22">
        <v>205106</v>
      </c>
      <c r="AC9" s="22">
        <f>SUM(AA9:AB9)</f>
        <v>312154</v>
      </c>
      <c r="AD9" s="22">
        <v>227380</v>
      </c>
      <c r="AE9" s="45">
        <f>AC9/AD9</f>
        <v>1.372829624417275</v>
      </c>
      <c r="AF9" s="21">
        <v>124284</v>
      </c>
      <c r="AG9" s="21">
        <v>218177</v>
      </c>
      <c r="AH9" s="21">
        <f>SUM(AF9:AG9)</f>
        <v>342461</v>
      </c>
      <c r="AI9" s="21">
        <v>224539</v>
      </c>
      <c r="AJ9" s="57">
        <f>AH9/AI9</f>
        <v>1.5251738005424447</v>
      </c>
      <c r="AK9" s="22">
        <v>112037</v>
      </c>
      <c r="AL9" s="22">
        <v>213187</v>
      </c>
      <c r="AM9" s="22">
        <f>SUM(AK9:AL9)</f>
        <v>325224</v>
      </c>
      <c r="AN9" s="22">
        <v>223195</v>
      </c>
      <c r="AO9" s="45">
        <f>AM9/AN9</f>
        <v>1.4571294159815409</v>
      </c>
      <c r="AP9" s="68">
        <v>0</v>
      </c>
      <c r="AQ9" s="68">
        <v>0</v>
      </c>
      <c r="AR9" s="68">
        <f>SUM(AP9:AQ9)</f>
        <v>0</v>
      </c>
      <c r="AS9" s="68">
        <v>222455</v>
      </c>
      <c r="AT9" s="44">
        <f>AR9/AS9</f>
        <v>0</v>
      </c>
      <c r="AU9" s="22">
        <v>0</v>
      </c>
      <c r="AV9" s="22">
        <v>0</v>
      </c>
      <c r="AW9" s="22">
        <f>SUM(AU9:AV9)</f>
        <v>0</v>
      </c>
      <c r="AX9" s="22">
        <v>221111</v>
      </c>
      <c r="AY9" s="45">
        <f>AW9/AX9</f>
        <v>0</v>
      </c>
      <c r="AZ9" s="21">
        <v>0</v>
      </c>
      <c r="BA9" s="21">
        <v>0</v>
      </c>
      <c r="BB9" s="21">
        <f>SUM(AZ9:BA9)</f>
        <v>0</v>
      </c>
      <c r="BC9" s="21">
        <v>221182</v>
      </c>
      <c r="BD9" s="57">
        <f>BB9/BC9</f>
        <v>0</v>
      </c>
      <c r="BE9" s="22">
        <v>0</v>
      </c>
      <c r="BF9" s="22">
        <v>0</v>
      </c>
      <c r="BG9" s="22">
        <f>SUM(BE9:BF9)</f>
        <v>0</v>
      </c>
      <c r="BH9" s="22">
        <v>221284</v>
      </c>
      <c r="BI9" s="58">
        <f>BG9/BH9</f>
        <v>0</v>
      </c>
      <c r="BJ9" s="21">
        <v>0</v>
      </c>
      <c r="BK9" s="21">
        <v>0</v>
      </c>
      <c r="BL9" s="21">
        <f>SUM(BJ9:BK9)</f>
        <v>0</v>
      </c>
      <c r="BM9" s="21">
        <v>221711</v>
      </c>
      <c r="BN9" s="59">
        <f>BL9/BM9</f>
        <v>0</v>
      </c>
      <c r="BO9" s="22">
        <v>0</v>
      </c>
      <c r="BP9" s="22">
        <v>0</v>
      </c>
      <c r="BQ9" s="22">
        <f>SUM(BO9:BP9)</f>
        <v>0</v>
      </c>
      <c r="BR9" s="22">
        <v>222249</v>
      </c>
      <c r="BS9" s="58">
        <f>BQ9/BR9</f>
        <v>0</v>
      </c>
      <c r="BT9" s="21">
        <v>0</v>
      </c>
      <c r="BU9" s="21">
        <v>0</v>
      </c>
      <c r="BV9" s="21">
        <f>SUM(BT9:BU9)</f>
        <v>0</v>
      </c>
      <c r="BW9" s="21">
        <v>219668</v>
      </c>
      <c r="BX9" s="59">
        <f>BV9/BW9</f>
        <v>0</v>
      </c>
      <c r="BY9" s="22">
        <v>0</v>
      </c>
      <c r="BZ9" s="22">
        <v>0</v>
      </c>
      <c r="CA9" s="22">
        <f>SUM(BY9:BZ9)</f>
        <v>0</v>
      </c>
      <c r="CB9" s="22">
        <v>217718</v>
      </c>
      <c r="CC9" s="58">
        <f>CA9/CB9</f>
        <v>0</v>
      </c>
      <c r="CD9" s="21">
        <v>0</v>
      </c>
      <c r="CE9" s="21">
        <v>0</v>
      </c>
      <c r="CF9" s="21">
        <f>SUM(CD9:CE9)</f>
        <v>0</v>
      </c>
      <c r="CG9" s="21">
        <v>215647</v>
      </c>
      <c r="CH9" s="59">
        <f>CF9/CG9</f>
        <v>0</v>
      </c>
      <c r="CI9" s="22">
        <v>0</v>
      </c>
      <c r="CJ9" s="22">
        <v>0</v>
      </c>
      <c r="CK9" s="22">
        <f>SUM(CI9:CJ9)</f>
        <v>0</v>
      </c>
      <c r="CL9" s="22">
        <v>215532</v>
      </c>
      <c r="CM9" s="58">
        <f>CK9/CL9</f>
        <v>0</v>
      </c>
    </row>
    <row r="10" spans="1:91" ht="14.25">
      <c r="A10" s="7" t="s">
        <v>161</v>
      </c>
      <c r="B10" s="21">
        <v>13621</v>
      </c>
      <c r="C10" s="21">
        <v>16176</v>
      </c>
      <c r="D10" s="21">
        <f>SUM(B10:C10)</f>
        <v>29797</v>
      </c>
      <c r="E10" s="21">
        <v>132263</v>
      </c>
      <c r="F10" s="57">
        <f>D10/E10</f>
        <v>0.2252859832303819</v>
      </c>
      <c r="G10" s="22">
        <v>19928</v>
      </c>
      <c r="H10" s="22">
        <v>27691</v>
      </c>
      <c r="I10" s="22">
        <f>SUM(G10:H10)</f>
        <v>47619</v>
      </c>
      <c r="J10" s="22">
        <v>133589</v>
      </c>
      <c r="K10" s="45">
        <f>I10/J10</f>
        <v>0.3564589898868919</v>
      </c>
      <c r="L10" s="68">
        <v>19598</v>
      </c>
      <c r="M10" s="21">
        <v>32308</v>
      </c>
      <c r="N10" s="21">
        <f>SUM(L10:M10)</f>
        <v>51906</v>
      </c>
      <c r="O10" s="21">
        <v>134143</v>
      </c>
      <c r="P10" s="57">
        <f>N10/O10</f>
        <v>0.38694527481866364</v>
      </c>
      <c r="Q10" s="69">
        <v>22998</v>
      </c>
      <c r="R10" s="22">
        <v>42800</v>
      </c>
      <c r="S10" s="22">
        <f>SUM(Q10:R10)</f>
        <v>65798</v>
      </c>
      <c r="T10" s="22">
        <v>134784</v>
      </c>
      <c r="U10" s="45">
        <f>S10/T10</f>
        <v>0.4881736704653371</v>
      </c>
      <c r="V10" s="68">
        <v>29086</v>
      </c>
      <c r="W10" s="21">
        <v>59233</v>
      </c>
      <c r="X10" s="21">
        <f>SUM(V10:W10)</f>
        <v>88319</v>
      </c>
      <c r="Y10" s="21">
        <v>135655</v>
      </c>
      <c r="Z10" s="57">
        <f>X10/Y10</f>
        <v>0.6510559876156427</v>
      </c>
      <c r="AA10" s="69">
        <v>33469</v>
      </c>
      <c r="AB10" s="22">
        <v>73199</v>
      </c>
      <c r="AC10" s="22">
        <f>SUM(AA10:AB10)</f>
        <v>106668</v>
      </c>
      <c r="AD10" s="22">
        <v>141071</v>
      </c>
      <c r="AE10" s="45">
        <f>AC10/AD10</f>
        <v>0.7561298920401783</v>
      </c>
      <c r="AF10" s="68">
        <v>42129</v>
      </c>
      <c r="AG10" s="21">
        <v>91159</v>
      </c>
      <c r="AH10" s="21">
        <f>SUM(AF10:AG10)</f>
        <v>133288</v>
      </c>
      <c r="AI10" s="21">
        <v>141101</v>
      </c>
      <c r="AJ10" s="57">
        <f>AH10/AI10</f>
        <v>0.9446283158872014</v>
      </c>
      <c r="AK10" s="69">
        <v>61501</v>
      </c>
      <c r="AL10" s="22">
        <v>119488</v>
      </c>
      <c r="AM10" s="22">
        <f>SUM(AK10:AL10)</f>
        <v>180989</v>
      </c>
      <c r="AN10" s="22">
        <v>141669</v>
      </c>
      <c r="AO10" s="45">
        <f>AM10/AN10</f>
        <v>1.2775483697915564</v>
      </c>
      <c r="AP10" s="68">
        <v>62448</v>
      </c>
      <c r="AQ10" s="68">
        <v>127456</v>
      </c>
      <c r="AR10" s="68">
        <f>SUM(AP10:AQ10)</f>
        <v>189904</v>
      </c>
      <c r="AS10" s="68">
        <v>142118.5</v>
      </c>
      <c r="AT10" s="44">
        <f>AR10/AS10</f>
        <v>1.336237013478189</v>
      </c>
      <c r="AU10" s="22">
        <v>41803</v>
      </c>
      <c r="AV10" s="22">
        <v>74631</v>
      </c>
      <c r="AW10" s="22">
        <f>SUM(AU10:AV10)</f>
        <v>116434</v>
      </c>
      <c r="AX10" s="22">
        <v>142481.6</v>
      </c>
      <c r="AY10" s="45">
        <f>AW10/AX10</f>
        <v>0.8171862191328564</v>
      </c>
      <c r="AZ10" s="21">
        <v>63853.880000000005</v>
      </c>
      <c r="BA10" s="21">
        <v>107671.92</v>
      </c>
      <c r="BB10" s="21">
        <f>SUM(AZ10:BA10)</f>
        <v>171525.8</v>
      </c>
      <c r="BC10" s="21">
        <v>142533.7</v>
      </c>
      <c r="BD10" s="57">
        <f>BB10/BC10</f>
        <v>1.2034052297807465</v>
      </c>
      <c r="BE10" s="22">
        <v>59815.34999999999</v>
      </c>
      <c r="BF10" s="22">
        <v>140200.93</v>
      </c>
      <c r="BG10" s="22">
        <f>SUM(BE10:BF10)</f>
        <v>200016.27999999997</v>
      </c>
      <c r="BH10" s="22">
        <v>143549.9</v>
      </c>
      <c r="BI10" s="58">
        <f>BG10/BH10</f>
        <v>1.3933571531571947</v>
      </c>
      <c r="BJ10" s="21">
        <v>32826.21</v>
      </c>
      <c r="BK10" s="21">
        <v>80866.51</v>
      </c>
      <c r="BL10" s="21">
        <f>SUM(BJ10:BK10)</f>
        <v>113692.72</v>
      </c>
      <c r="BM10" s="21">
        <v>143682</v>
      </c>
      <c r="BN10" s="59">
        <f>BL10/BM10</f>
        <v>0.7912801881933715</v>
      </c>
      <c r="BO10" s="22">
        <v>35079.39</v>
      </c>
      <c r="BP10" s="22">
        <v>100088.70999999999</v>
      </c>
      <c r="BQ10" s="22">
        <f>SUM(BO10:BP10)</f>
        <v>135168.09999999998</v>
      </c>
      <c r="BR10" s="22">
        <v>145422</v>
      </c>
      <c r="BS10" s="58">
        <f>BQ10/BR10</f>
        <v>0.9294886605878063</v>
      </c>
      <c r="BT10" s="21">
        <v>45940.06</v>
      </c>
      <c r="BU10" s="21">
        <v>78436.54</v>
      </c>
      <c r="BV10" s="21">
        <f>SUM(BT10:BU10)</f>
        <v>124376.59999999999</v>
      </c>
      <c r="BW10" s="21">
        <v>147444</v>
      </c>
      <c r="BX10" s="59">
        <f>BV10/BW10</f>
        <v>0.8435514500420498</v>
      </c>
      <c r="BY10" s="22">
        <v>72846.37</v>
      </c>
      <c r="BZ10" s="22">
        <v>86583.58</v>
      </c>
      <c r="CA10" s="22">
        <f>SUM(BY10:BZ10)</f>
        <v>159429.95</v>
      </c>
      <c r="CB10" s="22">
        <v>147424</v>
      </c>
      <c r="CC10" s="58">
        <f>CA10/CB10</f>
        <v>1.0814382325808554</v>
      </c>
      <c r="CD10" s="21">
        <v>39626.15</v>
      </c>
      <c r="CE10" s="21">
        <v>102906.26999999999</v>
      </c>
      <c r="CF10" s="21">
        <f>SUM(CD10:CE10)</f>
        <v>142532.41999999998</v>
      </c>
      <c r="CG10" s="21">
        <v>147562.7</v>
      </c>
      <c r="CH10" s="59">
        <f>CF10/CG10</f>
        <v>0.9659108975371146</v>
      </c>
      <c r="CI10" s="22">
        <v>42983.8</v>
      </c>
      <c r="CJ10" s="22">
        <v>78662.26</v>
      </c>
      <c r="CK10" s="22">
        <f>SUM(CI10:CJ10)</f>
        <v>121646.06</v>
      </c>
      <c r="CL10" s="22">
        <v>148836.1</v>
      </c>
      <c r="CM10" s="58">
        <f>CK10/CL10</f>
        <v>0.817315557180012</v>
      </c>
    </row>
    <row r="11" spans="1:91" ht="14.25">
      <c r="A11" s="7" t="s">
        <v>163</v>
      </c>
      <c r="B11" s="21">
        <v>95543</v>
      </c>
      <c r="C11" s="21">
        <v>27739</v>
      </c>
      <c r="D11" s="21">
        <f>SUM(B11:C11)</f>
        <v>123282</v>
      </c>
      <c r="E11" s="21">
        <v>509524.2</v>
      </c>
      <c r="F11" s="57">
        <f>D11/E11</f>
        <v>0.2419551416792372</v>
      </c>
      <c r="G11" s="22">
        <v>87557</v>
      </c>
      <c r="H11" s="22">
        <v>30505</v>
      </c>
      <c r="I11" s="22">
        <f>SUM(G11:H11)</f>
        <v>118062</v>
      </c>
      <c r="J11" s="22">
        <v>506048.4</v>
      </c>
      <c r="K11" s="45">
        <f>I11/J11</f>
        <v>0.23330179484808172</v>
      </c>
      <c r="L11" s="21">
        <v>97364</v>
      </c>
      <c r="M11" s="21">
        <v>52099</v>
      </c>
      <c r="N11" s="21">
        <f>SUM(L11:M11)</f>
        <v>149463</v>
      </c>
      <c r="O11" s="21">
        <v>551977.2</v>
      </c>
      <c r="P11" s="57">
        <f>N11/O11</f>
        <v>0.2707774886354002</v>
      </c>
      <c r="Q11" s="22">
        <v>83775</v>
      </c>
      <c r="R11" s="22">
        <v>34592</v>
      </c>
      <c r="S11" s="22">
        <f>SUM(Q11:R11)</f>
        <v>118367</v>
      </c>
      <c r="T11" s="22">
        <v>551585.8</v>
      </c>
      <c r="U11" s="45">
        <f>S11/T11</f>
        <v>0.21459399426163617</v>
      </c>
      <c r="V11" s="21">
        <v>92612</v>
      </c>
      <c r="W11" s="21">
        <v>46608</v>
      </c>
      <c r="X11" s="21">
        <f>SUM(V11:W11)</f>
        <v>139220</v>
      </c>
      <c r="Y11" s="21">
        <v>550772.6</v>
      </c>
      <c r="Z11" s="57">
        <f>X11/Y11</f>
        <v>0.2527721967287407</v>
      </c>
      <c r="AA11" s="22">
        <v>98774</v>
      </c>
      <c r="AB11" s="22">
        <v>46189</v>
      </c>
      <c r="AC11" s="22">
        <f>SUM(AA11:AB11)</f>
        <v>144963</v>
      </c>
      <c r="AD11" s="22">
        <v>540532.8</v>
      </c>
      <c r="AE11" s="45">
        <f>AC11/AD11</f>
        <v>0.2681853904147907</v>
      </c>
      <c r="AF11" s="21">
        <v>99384</v>
      </c>
      <c r="AG11" s="21">
        <v>52555</v>
      </c>
      <c r="AH11" s="21">
        <f>SUM(AF11:AG11)</f>
        <v>151939</v>
      </c>
      <c r="AI11" s="21">
        <v>533528.3</v>
      </c>
      <c r="AJ11" s="57">
        <f>AH11/AI11</f>
        <v>0.28478151955575737</v>
      </c>
      <c r="AK11" s="22">
        <v>94777</v>
      </c>
      <c r="AL11" s="22">
        <v>48667</v>
      </c>
      <c r="AM11" s="22">
        <f>SUM(AK11:AL11)</f>
        <v>143444</v>
      </c>
      <c r="AN11" s="22">
        <v>534579.7</v>
      </c>
      <c r="AO11" s="45">
        <f>AM11/AN11</f>
        <v>0.26833042855910916</v>
      </c>
      <c r="AP11" s="68">
        <v>82488</v>
      </c>
      <c r="AQ11" s="68">
        <v>36466</v>
      </c>
      <c r="AR11" s="68">
        <f>SUM(AP11:AQ11)</f>
        <v>118954</v>
      </c>
      <c r="AS11" s="68">
        <v>539928.2</v>
      </c>
      <c r="AT11" s="44">
        <f>AR11/AS11</f>
        <v>0.22031447885107688</v>
      </c>
      <c r="AU11" s="22">
        <v>81719</v>
      </c>
      <c r="AV11" s="22">
        <v>39095</v>
      </c>
      <c r="AW11" s="22">
        <f>SUM(AU11:AV11)</f>
        <v>120814</v>
      </c>
      <c r="AX11" s="22">
        <v>545802.4</v>
      </c>
      <c r="AY11" s="45">
        <f>AW11/AX11</f>
        <v>0.22135117031365195</v>
      </c>
      <c r="AZ11" s="21">
        <v>144536.8</v>
      </c>
      <c r="BA11" s="21">
        <v>57875.4</v>
      </c>
      <c r="BB11" s="21">
        <f>SUM(AZ11:BA11)</f>
        <v>202412.19999999998</v>
      </c>
      <c r="BC11" s="21">
        <v>546763.1</v>
      </c>
      <c r="BD11" s="57">
        <f>BB11/BC11</f>
        <v>0.37020091516783044</v>
      </c>
      <c r="BE11" s="22">
        <v>149118.69</v>
      </c>
      <c r="BF11" s="22">
        <v>46050.33</v>
      </c>
      <c r="BG11" s="22">
        <f>SUM(BE11:BF11)</f>
        <v>195169.02000000002</v>
      </c>
      <c r="BH11" s="22">
        <v>547264.2</v>
      </c>
      <c r="BI11" s="58">
        <f>BG11/BH11</f>
        <v>0.3566266896318086</v>
      </c>
      <c r="BJ11" s="21">
        <v>123902.89000000001</v>
      </c>
      <c r="BK11" s="21">
        <v>37109.13</v>
      </c>
      <c r="BL11" s="21">
        <f>SUM(BJ11:BK11)</f>
        <v>161012.02000000002</v>
      </c>
      <c r="BM11" s="21">
        <v>543714.8</v>
      </c>
      <c r="BN11" s="59">
        <f>BL11/BM11</f>
        <v>0.29613323014197884</v>
      </c>
      <c r="BO11" s="22">
        <v>122638.32</v>
      </c>
      <c r="BP11" s="22">
        <v>40166.15</v>
      </c>
      <c r="BQ11" s="22">
        <f>SUM(BO11:BP11)</f>
        <v>162804.47</v>
      </c>
      <c r="BR11" s="22">
        <v>545438.6</v>
      </c>
      <c r="BS11" s="58">
        <f>BQ11/BR11</f>
        <v>0.2984835873368698</v>
      </c>
      <c r="BT11" s="21">
        <v>121432.7</v>
      </c>
      <c r="BU11" s="21">
        <v>42621.36</v>
      </c>
      <c r="BV11" s="21">
        <f>SUM(BT11:BU11)</f>
        <v>164054.06</v>
      </c>
      <c r="BW11" s="21">
        <v>548394.6</v>
      </c>
      <c r="BX11" s="59">
        <f>BV11/BW11</f>
        <v>0.29915331040823523</v>
      </c>
      <c r="BY11" s="22">
        <v>124062.61</v>
      </c>
      <c r="BZ11" s="22">
        <v>46178.399999999994</v>
      </c>
      <c r="CA11" s="22">
        <f>SUM(BY11:BZ11)</f>
        <v>170241.01</v>
      </c>
      <c r="CB11" s="22">
        <v>551750</v>
      </c>
      <c r="CC11" s="58">
        <f>CA11/CB11</f>
        <v>0.30854736746715</v>
      </c>
      <c r="CD11" s="21">
        <v>162114.71</v>
      </c>
      <c r="CE11" s="21">
        <v>46087.11</v>
      </c>
      <c r="CF11" s="21">
        <f>SUM(CD11:CE11)</f>
        <v>208201.82</v>
      </c>
      <c r="CG11" s="21">
        <v>552195.1</v>
      </c>
      <c r="CH11" s="59">
        <f>CF11/CG11</f>
        <v>0.37704394696729476</v>
      </c>
      <c r="CI11" s="22">
        <v>51044.15</v>
      </c>
      <c r="CJ11" s="22">
        <v>33105.25</v>
      </c>
      <c r="CK11" s="22">
        <f>SUM(CI11:CJ11)</f>
        <v>84149.4</v>
      </c>
      <c r="CL11" s="22">
        <v>550109.6</v>
      </c>
      <c r="CM11" s="58">
        <f>CK11/CL11</f>
        <v>0.15296842665534285</v>
      </c>
    </row>
    <row r="12" spans="1:91" ht="14.25">
      <c r="A12" s="7" t="s">
        <v>164</v>
      </c>
      <c r="B12" s="21">
        <v>100416</v>
      </c>
      <c r="C12" s="21">
        <v>173679</v>
      </c>
      <c r="D12" s="21">
        <f>SUM(B12:C12)</f>
        <v>274095</v>
      </c>
      <c r="E12" s="21">
        <v>348970.2</v>
      </c>
      <c r="F12" s="57">
        <f>D12/E12</f>
        <v>0.7854395590225183</v>
      </c>
      <c r="G12" s="22">
        <v>98024</v>
      </c>
      <c r="H12" s="22">
        <v>181973</v>
      </c>
      <c r="I12" s="22">
        <f>SUM(G12:H12)</f>
        <v>279997</v>
      </c>
      <c r="J12" s="22">
        <v>347998.8</v>
      </c>
      <c r="K12" s="45">
        <f>I12/J12</f>
        <v>0.8045918549144423</v>
      </c>
      <c r="L12" s="21">
        <v>79366</v>
      </c>
      <c r="M12" s="21">
        <v>167409</v>
      </c>
      <c r="N12" s="21">
        <f>SUM(L12:M12)</f>
        <v>246775</v>
      </c>
      <c r="O12" s="21">
        <v>301573.4</v>
      </c>
      <c r="P12" s="57">
        <f>N12/O12</f>
        <v>0.8182916663074395</v>
      </c>
      <c r="Q12" s="22">
        <v>68828</v>
      </c>
      <c r="R12" s="22">
        <v>144900</v>
      </c>
      <c r="S12" s="22">
        <f>SUM(Q12:R12)</f>
        <v>213728</v>
      </c>
      <c r="T12" s="22">
        <v>298234.9</v>
      </c>
      <c r="U12" s="45">
        <f>S12/T12</f>
        <v>0.7166431561162023</v>
      </c>
      <c r="V12" s="21">
        <v>68480</v>
      </c>
      <c r="W12" s="21">
        <v>147931</v>
      </c>
      <c r="X12" s="21">
        <f>SUM(V12:W12)</f>
        <v>216411</v>
      </c>
      <c r="Y12" s="21">
        <v>296362.5</v>
      </c>
      <c r="Z12" s="57">
        <f>X12/Y12</f>
        <v>0.7302239655826901</v>
      </c>
      <c r="AA12" s="22">
        <v>74214</v>
      </c>
      <c r="AB12" s="22">
        <v>147876</v>
      </c>
      <c r="AC12" s="22">
        <f>SUM(AA12:AB12)</f>
        <v>222090</v>
      </c>
      <c r="AD12" s="22">
        <v>293915.1</v>
      </c>
      <c r="AE12" s="45">
        <f>AC12/AD12</f>
        <v>0.7556263696557272</v>
      </c>
      <c r="AF12" s="21">
        <v>42541</v>
      </c>
      <c r="AG12" s="21">
        <v>140736</v>
      </c>
      <c r="AH12" s="21">
        <f>SUM(AF12:AG12)</f>
        <v>183277</v>
      </c>
      <c r="AI12" s="21">
        <v>292762.7</v>
      </c>
      <c r="AJ12" s="57">
        <f>AH12/AI12</f>
        <v>0.6260257881212327</v>
      </c>
      <c r="AK12" s="22">
        <v>45093</v>
      </c>
      <c r="AL12" s="22">
        <v>148160</v>
      </c>
      <c r="AM12" s="22">
        <f>SUM(AK12:AL12)</f>
        <v>193253</v>
      </c>
      <c r="AN12" s="22">
        <v>294014.2</v>
      </c>
      <c r="AO12" s="45">
        <f>AM12/AN12</f>
        <v>0.6572913825250617</v>
      </c>
      <c r="AP12" s="68">
        <v>38886.7</v>
      </c>
      <c r="AQ12" s="68">
        <v>140815.3</v>
      </c>
      <c r="AR12" s="68">
        <f>SUM(AP12:AQ12)</f>
        <v>179702</v>
      </c>
      <c r="AS12" s="68">
        <v>291401</v>
      </c>
      <c r="AT12" s="44">
        <f>AR12/AS12</f>
        <v>0.6166828528385283</v>
      </c>
      <c r="AU12" s="22">
        <v>35073.8</v>
      </c>
      <c r="AV12" s="22">
        <v>138155.5</v>
      </c>
      <c r="AW12" s="22">
        <f>SUM(AU12:AV12)</f>
        <v>173229.3</v>
      </c>
      <c r="AX12" s="22">
        <v>289021.8</v>
      </c>
      <c r="AY12" s="45">
        <f>AW12/AX12</f>
        <v>0.5993641310101867</v>
      </c>
      <c r="AZ12" s="21">
        <v>35317.62</v>
      </c>
      <c r="BA12" s="21">
        <v>116183.11000000002</v>
      </c>
      <c r="BB12" s="21">
        <f>SUM(AZ12:BA12)</f>
        <v>151500.73</v>
      </c>
      <c r="BC12" s="21">
        <v>287700.4</v>
      </c>
      <c r="BD12" s="57">
        <f>BB12/BC12</f>
        <v>0.5265920033479272</v>
      </c>
      <c r="BE12" s="22">
        <v>34240.00000000001</v>
      </c>
      <c r="BF12" s="22">
        <v>119069.05999999998</v>
      </c>
      <c r="BG12" s="22">
        <f>SUM(BE12:BF12)</f>
        <v>153309.06</v>
      </c>
      <c r="BH12" s="22">
        <v>284153.8</v>
      </c>
      <c r="BI12" s="58">
        <f>BG12/BH12</f>
        <v>0.5395284525492885</v>
      </c>
      <c r="BJ12" s="21">
        <v>22563.540000000005</v>
      </c>
      <c r="BK12" s="21">
        <v>103769.09000000001</v>
      </c>
      <c r="BL12" s="21">
        <f>SUM(BJ12:BK12)</f>
        <v>126332.63000000002</v>
      </c>
      <c r="BM12" s="21">
        <v>282647.3</v>
      </c>
      <c r="BN12" s="59">
        <f>BL12/BM12</f>
        <v>0.44696209728520325</v>
      </c>
      <c r="BO12" s="22">
        <v>22780.559999999998</v>
      </c>
      <c r="BP12" s="22">
        <v>99785.68999999997</v>
      </c>
      <c r="BQ12" s="22">
        <f>SUM(BO12:BP12)</f>
        <v>122566.24999999997</v>
      </c>
      <c r="BR12" s="22">
        <v>280239.9</v>
      </c>
      <c r="BS12" s="58">
        <f>BQ12/BR12</f>
        <v>0.4373618817306171</v>
      </c>
      <c r="BT12" s="21">
        <v>24949.83</v>
      </c>
      <c r="BU12" s="21">
        <v>99328.87</v>
      </c>
      <c r="BV12" s="21">
        <f>SUM(BT12:BU12)</f>
        <v>124278.7</v>
      </c>
      <c r="BW12" s="21">
        <v>279671.6</v>
      </c>
      <c r="BX12" s="59">
        <f>BV12/BW12</f>
        <v>0.444373686852723</v>
      </c>
      <c r="BY12" s="22">
        <v>24993.420000000002</v>
      </c>
      <c r="BZ12" s="22">
        <v>107587.36999999998</v>
      </c>
      <c r="CA12" s="22">
        <f>SUM(BY12:BZ12)</f>
        <v>132580.78999999998</v>
      </c>
      <c r="CB12" s="22">
        <v>278747.5</v>
      </c>
      <c r="CC12" s="58">
        <f>CA12/CB12</f>
        <v>0.4756304182100287</v>
      </c>
      <c r="CD12" s="21">
        <v>24003.64</v>
      </c>
      <c r="CE12" s="21">
        <v>98894.97999999998</v>
      </c>
      <c r="CF12" s="21">
        <f>SUM(CD12:CE12)</f>
        <v>122898.61999999998</v>
      </c>
      <c r="CG12" s="21">
        <v>278396.6</v>
      </c>
      <c r="CH12" s="59">
        <f>CF12/CG12</f>
        <v>0.44145158381962996</v>
      </c>
      <c r="CI12" s="22">
        <v>11514.820000000002</v>
      </c>
      <c r="CJ12" s="22">
        <v>81341.48</v>
      </c>
      <c r="CK12" s="22">
        <f>SUM(CI12:CJ12)</f>
        <v>92856.3</v>
      </c>
      <c r="CL12" s="22">
        <v>277456.4</v>
      </c>
      <c r="CM12" s="58">
        <f>CK12/CL12</f>
        <v>0.334669879663976</v>
      </c>
    </row>
    <row r="15" spans="1:19" s="70" customFormat="1" ht="14.25">
      <c r="A15" s="71" t="s">
        <v>0</v>
      </c>
      <c r="B15" s="71">
        <v>1990</v>
      </c>
      <c r="C15" s="71">
        <v>1991</v>
      </c>
      <c r="D15" s="71">
        <v>1992</v>
      </c>
      <c r="E15" s="71">
        <v>1993</v>
      </c>
      <c r="F15" s="71">
        <v>1994</v>
      </c>
      <c r="G15" s="71">
        <v>1995</v>
      </c>
      <c r="H15" s="71">
        <v>1996</v>
      </c>
      <c r="I15" s="71">
        <v>1997</v>
      </c>
      <c r="J15" s="71">
        <v>1998</v>
      </c>
      <c r="K15" s="71">
        <v>1999</v>
      </c>
      <c r="L15" s="71">
        <v>2000</v>
      </c>
      <c r="M15" s="71">
        <v>2001</v>
      </c>
      <c r="N15" s="71">
        <v>2002</v>
      </c>
      <c r="O15" s="71">
        <v>2003</v>
      </c>
      <c r="P15" s="71">
        <v>2004</v>
      </c>
      <c r="Q15" s="71">
        <v>2005</v>
      </c>
      <c r="R15" s="71">
        <v>2006</v>
      </c>
      <c r="S15" s="71">
        <v>2007</v>
      </c>
    </row>
    <row r="16" spans="1:19" ht="14.25">
      <c r="A16" s="43" t="s">
        <v>160</v>
      </c>
      <c r="B16" s="43">
        <v>0.1136011317311085</v>
      </c>
      <c r="C16" s="43">
        <v>0.08692765395145179</v>
      </c>
      <c r="D16" s="43">
        <v>0.06381546911772802</v>
      </c>
      <c r="E16" s="43">
        <v>0.040674364620218055</v>
      </c>
      <c r="F16" s="43">
        <v>0.11562436846458506</v>
      </c>
      <c r="G16" s="43">
        <v>0.137683607144685</v>
      </c>
      <c r="H16" s="43">
        <v>0.12797878127012347</v>
      </c>
      <c r="I16" s="43">
        <v>0.1255722621413129</v>
      </c>
      <c r="J16" s="43">
        <v>0.11107238037644265</v>
      </c>
      <c r="K16" s="43">
        <v>0.10798489592926873</v>
      </c>
      <c r="L16" s="43">
        <v>0.1027229952948243</v>
      </c>
      <c r="M16" s="43">
        <v>0.02087421944692239</v>
      </c>
      <c r="N16" s="43">
        <v>0.002287513629540532</v>
      </c>
      <c r="O16" s="43">
        <v>0.0021013549775460725</v>
      </c>
      <c r="P16" s="43">
        <v>0.05906798891062035</v>
      </c>
      <c r="Q16" s="43">
        <v>0.05410500498836049</v>
      </c>
      <c r="R16" s="43">
        <v>0.048840076855548926</v>
      </c>
      <c r="S16" s="43">
        <v>0.0019709530789982633</v>
      </c>
    </row>
    <row r="17" spans="1:19" ht="14.25">
      <c r="A17" s="43" t="s">
        <v>162</v>
      </c>
      <c r="B17" s="43">
        <v>1.3824183334486815</v>
      </c>
      <c r="C17" s="43">
        <v>1.245894054054054</v>
      </c>
      <c r="D17" s="43">
        <v>1.2945315833935709</v>
      </c>
      <c r="E17" s="43">
        <v>1.2421015746479491</v>
      </c>
      <c r="F17" s="43">
        <v>1.5154513644675762</v>
      </c>
      <c r="G17" s="43">
        <v>1.372829624417275</v>
      </c>
      <c r="H17" s="43">
        <v>1.5251738005424447</v>
      </c>
      <c r="I17" s="43">
        <v>1.4571294159815409</v>
      </c>
      <c r="J17" s="43">
        <v>0</v>
      </c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4.25">
      <c r="A18" s="43" t="s">
        <v>161</v>
      </c>
      <c r="B18" s="43">
        <v>0.2252859832303819</v>
      </c>
      <c r="C18" s="43">
        <v>0.3564589898868919</v>
      </c>
      <c r="D18" s="43">
        <v>0.38694527481866364</v>
      </c>
      <c r="E18" s="43">
        <v>0.4881736704653371</v>
      </c>
      <c r="F18" s="43">
        <v>0.6510559876156427</v>
      </c>
      <c r="G18" s="43">
        <v>0.7561298920401783</v>
      </c>
      <c r="H18" s="43">
        <v>0.9446283158872014</v>
      </c>
      <c r="I18" s="43">
        <v>1.2775483697915564</v>
      </c>
      <c r="J18" s="43">
        <v>1.336237013478189</v>
      </c>
      <c r="K18" s="43">
        <v>0.8171862191328564</v>
      </c>
      <c r="L18" s="43">
        <v>1.2034052297807465</v>
      </c>
      <c r="M18" s="43">
        <v>1.3933571531571947</v>
      </c>
      <c r="N18" s="43">
        <v>0.7912801881933715</v>
      </c>
      <c r="O18" s="43">
        <v>0.9294886605878063</v>
      </c>
      <c r="P18" s="43">
        <v>0.8435514500420498</v>
      </c>
      <c r="Q18" s="43">
        <v>1.0814382325808554</v>
      </c>
      <c r="R18" s="43">
        <v>0.9659108975371146</v>
      </c>
      <c r="S18" s="43">
        <v>0.817315557180012</v>
      </c>
    </row>
    <row r="19" spans="1:19" ht="14.25">
      <c r="A19" s="43" t="s">
        <v>163</v>
      </c>
      <c r="B19" s="43">
        <v>0.2419551416792372</v>
      </c>
      <c r="C19" s="43">
        <v>0.23330179484808172</v>
      </c>
      <c r="D19" s="43">
        <v>0.2707774886354002</v>
      </c>
      <c r="E19" s="43">
        <v>0.21459399426163617</v>
      </c>
      <c r="F19" s="43">
        <v>0.2527721967287407</v>
      </c>
      <c r="G19" s="43">
        <v>0.2681853904147907</v>
      </c>
      <c r="H19" s="43">
        <v>0.28478151955575737</v>
      </c>
      <c r="I19" s="43">
        <v>0.26833042855910916</v>
      </c>
      <c r="J19" s="43">
        <v>0.22031447885107688</v>
      </c>
      <c r="K19" s="43">
        <v>0.22135117031365195</v>
      </c>
      <c r="L19" s="43">
        <v>0.37020091516783044</v>
      </c>
      <c r="M19" s="43">
        <v>0.3566266896318086</v>
      </c>
      <c r="N19" s="43">
        <v>0.29613323014197884</v>
      </c>
      <c r="O19" s="43">
        <v>0.2984835873368698</v>
      </c>
      <c r="P19" s="43">
        <v>0.29915331040823523</v>
      </c>
      <c r="Q19" s="43">
        <v>0.30854736746715</v>
      </c>
      <c r="R19" s="43">
        <v>0.37704394696729476</v>
      </c>
      <c r="S19" s="43">
        <v>0.15296842665534285</v>
      </c>
    </row>
    <row r="20" spans="1:19" ht="14.25">
      <c r="A20" s="43" t="s">
        <v>164</v>
      </c>
      <c r="B20" s="43">
        <v>0.7854395590225183</v>
      </c>
      <c r="C20" s="43">
        <v>0.8045918549144423</v>
      </c>
      <c r="D20" s="43">
        <v>0.8182916663074395</v>
      </c>
      <c r="E20" s="43">
        <v>0.7166431561162023</v>
      </c>
      <c r="F20" s="43">
        <v>0.7302239655826901</v>
      </c>
      <c r="G20" s="43">
        <v>0.7556263696557272</v>
      </c>
      <c r="H20" s="43">
        <v>0.6260257881212327</v>
      </c>
      <c r="I20" s="43">
        <v>0.6572913825250617</v>
      </c>
      <c r="J20" s="43">
        <v>0.6166828528385283</v>
      </c>
      <c r="K20" s="43">
        <v>0.5993641310101867</v>
      </c>
      <c r="L20" s="43">
        <v>0.5265920033479272</v>
      </c>
      <c r="M20" s="43">
        <v>0.5395284525492885</v>
      </c>
      <c r="N20" s="43">
        <v>0.44696209728520325</v>
      </c>
      <c r="O20" s="43">
        <v>0.4373618817306171</v>
      </c>
      <c r="P20" s="43">
        <v>0.444373686852723</v>
      </c>
      <c r="Q20" s="43">
        <v>0.4756304182100287</v>
      </c>
      <c r="R20" s="43">
        <v>0.44145158381962996</v>
      </c>
      <c r="S20" s="43">
        <v>0.334669879663976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53"/>
  <sheetViews>
    <sheetView zoomScale="60" zoomScaleNormal="60" zoomScalePageLayoutView="0" workbookViewId="0" topLeftCell="A4">
      <selection activeCell="CL153" sqref="CL153"/>
    </sheetView>
  </sheetViews>
  <sheetFormatPr defaultColWidth="11.421875" defaultRowHeight="15"/>
  <cols>
    <col min="1" max="1" width="17.00390625" style="0" customWidth="1"/>
    <col min="2" max="2" width="10.7109375" style="31" customWidth="1"/>
    <col min="3" max="3" width="10.7109375" style="12" customWidth="1"/>
    <col min="4" max="4" width="10.7109375" style="31" customWidth="1"/>
    <col min="5" max="5" width="10.7109375" style="12" customWidth="1"/>
    <col min="6" max="6" width="10.7109375" style="23" customWidth="1"/>
    <col min="7" max="8" width="10.7109375" style="12" customWidth="1"/>
    <col min="9" max="9" width="10.7109375" style="31" customWidth="1"/>
    <col min="10" max="10" width="10.7109375" style="12" customWidth="1"/>
    <col min="11" max="11" width="10.7109375" style="23" customWidth="1"/>
    <col min="12" max="12" width="10.7109375" style="35" customWidth="1"/>
    <col min="13" max="14" width="10.7109375" style="13" customWidth="1"/>
    <col min="15" max="15" width="10.7109375" style="12" customWidth="1"/>
    <col min="16" max="16" width="10.7109375" style="23" customWidth="1"/>
    <col min="17" max="17" width="10.7109375" style="31" customWidth="1"/>
    <col min="18" max="18" width="10.7109375" style="12" customWidth="1"/>
    <col min="19" max="19" width="10.7109375" style="31" customWidth="1"/>
    <col min="20" max="20" width="10.7109375" style="12" customWidth="1"/>
    <col min="21" max="21" width="10.7109375" style="36" customWidth="1"/>
    <col min="22" max="22" width="10.7109375" style="31" customWidth="1"/>
    <col min="23" max="23" width="10.7109375" style="12" customWidth="1"/>
    <col min="24" max="24" width="10.7109375" style="31" customWidth="1"/>
    <col min="25" max="25" width="10.7109375" style="12" customWidth="1"/>
    <col min="26" max="26" width="10.7109375" style="30" customWidth="1"/>
    <col min="27" max="29" width="10.7109375" style="31" customWidth="1"/>
    <col min="30" max="30" width="10.7109375" style="12" customWidth="1"/>
    <col min="31" max="31" width="10.7109375" style="23" customWidth="1"/>
    <col min="32" max="34" width="10.7109375" style="31" customWidth="1"/>
    <col min="35" max="35" width="10.7109375" style="12" customWidth="1"/>
    <col min="36" max="36" width="10.7109375" style="30" customWidth="1"/>
    <col min="37" max="38" width="10.7109375" style="12" customWidth="1"/>
    <col min="39" max="39" width="10.7109375" style="31" customWidth="1"/>
    <col min="40" max="40" width="10.7109375" style="12" customWidth="1"/>
    <col min="41" max="41" width="10.7109375" style="30" customWidth="1"/>
    <col min="42" max="44" width="10.7109375" style="31" customWidth="1"/>
    <col min="45" max="45" width="10.7109375" style="12" customWidth="1"/>
    <col min="46" max="46" width="10.7109375" style="30" customWidth="1"/>
    <col min="47" max="49" width="10.7109375" style="31" customWidth="1"/>
    <col min="50" max="50" width="10.7109375" style="12" customWidth="1"/>
    <col min="51" max="51" width="10.7109375" style="30" customWidth="1"/>
    <col min="52" max="54" width="10.7109375" style="31" customWidth="1"/>
    <col min="55" max="55" width="10.7109375" style="12" customWidth="1"/>
    <col min="56" max="56" width="10.7109375" style="30" customWidth="1"/>
    <col min="57" max="59" width="10.7109375" style="31" customWidth="1"/>
    <col min="60" max="60" width="10.7109375" style="12" customWidth="1"/>
    <col min="61" max="61" width="10.7109375" style="30" customWidth="1"/>
    <col min="62" max="64" width="10.7109375" style="31" customWidth="1"/>
    <col min="65" max="65" width="10.7109375" style="12" customWidth="1"/>
    <col min="66" max="66" width="10.7109375" style="29" customWidth="1"/>
    <col min="67" max="69" width="10.7109375" style="31" customWidth="1"/>
    <col min="70" max="70" width="10.7109375" style="12" customWidth="1"/>
    <col min="71" max="71" width="10.7109375" style="30" customWidth="1"/>
    <col min="72" max="74" width="10.7109375" style="31" customWidth="1"/>
    <col min="75" max="75" width="10.7109375" style="12" customWidth="1"/>
    <col min="76" max="76" width="10.7109375" style="30" customWidth="1"/>
    <col min="77" max="79" width="10.7109375" style="31" customWidth="1"/>
    <col min="80" max="80" width="10.7109375" style="12" customWidth="1"/>
    <col min="81" max="81" width="10.7109375" style="30" customWidth="1"/>
    <col min="82" max="84" width="10.7109375" style="31" customWidth="1"/>
    <col min="85" max="85" width="10.7109375" style="12" customWidth="1"/>
    <col min="86" max="86" width="10.7109375" style="30" customWidth="1"/>
    <col min="87" max="89" width="10.7109375" style="31" customWidth="1"/>
    <col min="90" max="90" width="8.7109375" style="11" customWidth="1"/>
    <col min="91" max="91" width="8.7109375" style="30" customWidth="1"/>
  </cols>
  <sheetData>
    <row r="1" spans="2:91" s="11" customFormat="1" ht="14.25">
      <c r="B1" s="31"/>
      <c r="C1" s="12"/>
      <c r="D1" s="31"/>
      <c r="E1" s="12"/>
      <c r="F1" s="23"/>
      <c r="G1" s="12"/>
      <c r="H1" s="12"/>
      <c r="I1" s="31"/>
      <c r="J1" s="12"/>
      <c r="K1" s="23"/>
      <c r="L1" s="35"/>
      <c r="M1" s="13"/>
      <c r="N1" s="13"/>
      <c r="O1" s="12"/>
      <c r="P1" s="23"/>
      <c r="Q1" s="31"/>
      <c r="R1" s="12"/>
      <c r="S1" s="31"/>
      <c r="T1" s="12"/>
      <c r="U1" s="36"/>
      <c r="V1" s="31"/>
      <c r="W1" s="12"/>
      <c r="X1" s="31"/>
      <c r="Y1" s="12"/>
      <c r="Z1" s="30"/>
      <c r="AA1" s="31"/>
      <c r="AB1" s="31"/>
      <c r="AC1" s="31"/>
      <c r="AD1" s="12"/>
      <c r="AE1" s="23"/>
      <c r="AF1" s="31"/>
      <c r="AG1" s="31"/>
      <c r="AH1" s="31"/>
      <c r="AI1" s="12"/>
      <c r="AJ1" s="30"/>
      <c r="AK1" s="12"/>
      <c r="AL1" s="12"/>
      <c r="AM1" s="31"/>
      <c r="AN1" s="12"/>
      <c r="AO1" s="30"/>
      <c r="AP1" s="31"/>
      <c r="AQ1" s="31"/>
      <c r="AR1" s="31"/>
      <c r="AS1" s="12"/>
      <c r="AT1" s="30"/>
      <c r="AU1" s="31"/>
      <c r="AV1" s="31"/>
      <c r="AW1" s="31"/>
      <c r="AX1" s="12"/>
      <c r="AY1" s="30"/>
      <c r="AZ1" s="31"/>
      <c r="BA1" s="31"/>
      <c r="BB1" s="31"/>
      <c r="BC1" s="12"/>
      <c r="BD1" s="30"/>
      <c r="BE1" s="31"/>
      <c r="BF1" s="31"/>
      <c r="BG1" s="31"/>
      <c r="BH1" s="12"/>
      <c r="BI1" s="30"/>
      <c r="BJ1" s="31"/>
      <c r="BK1" s="31"/>
      <c r="BL1" s="31"/>
      <c r="BM1" s="12"/>
      <c r="BN1" s="29"/>
      <c r="BO1" s="31"/>
      <c r="BP1" s="31"/>
      <c r="BQ1" s="31"/>
      <c r="BR1" s="12"/>
      <c r="BS1" s="30"/>
      <c r="BT1" s="31"/>
      <c r="BU1" s="31"/>
      <c r="BV1" s="31"/>
      <c r="BW1" s="12"/>
      <c r="BX1" s="30"/>
      <c r="BY1" s="31"/>
      <c r="BZ1" s="31"/>
      <c r="CA1" s="31"/>
      <c r="CB1" s="12"/>
      <c r="CC1" s="30"/>
      <c r="CD1" s="31"/>
      <c r="CE1" s="31"/>
      <c r="CF1" s="31"/>
      <c r="CG1" s="12"/>
      <c r="CH1" s="30"/>
      <c r="CI1" s="31"/>
      <c r="CJ1" s="31"/>
      <c r="CK1" s="31"/>
      <c r="CM1" s="30"/>
    </row>
    <row r="2" spans="1:91" s="11" customFormat="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M2" s="30"/>
    </row>
    <row r="3" spans="1:91" s="11" customFormat="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M3" s="30"/>
    </row>
    <row r="4" spans="1:91" s="11" customFormat="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M4" s="30"/>
    </row>
    <row r="5" spans="2:91" s="11" customFormat="1" ht="14.25"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M5" s="30"/>
    </row>
    <row r="6" spans="1:91" s="10" customFormat="1" ht="14.25">
      <c r="A6" s="9" t="s">
        <v>0</v>
      </c>
      <c r="B6" s="46"/>
      <c r="C6" s="47"/>
      <c r="D6" s="48">
        <v>1990</v>
      </c>
      <c r="E6" s="47"/>
      <c r="F6" s="49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46"/>
      <c r="AQ6" s="48"/>
      <c r="AR6" s="48">
        <v>1998</v>
      </c>
      <c r="AS6" s="47"/>
      <c r="AT6" s="49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s="10" customFormat="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32" t="s">
        <v>151</v>
      </c>
      <c r="AQ7" s="32" t="s">
        <v>152</v>
      </c>
      <c r="AR7" s="32" t="s">
        <v>153</v>
      </c>
      <c r="AS7" s="17" t="s">
        <v>154</v>
      </c>
      <c r="AT7" s="24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252" s="5" customFormat="1" ht="14.25">
      <c r="A8" s="6" t="s">
        <v>1</v>
      </c>
      <c r="B8" s="20">
        <v>0</v>
      </c>
      <c r="C8" s="20">
        <v>0</v>
      </c>
      <c r="D8" s="20">
        <f>SUM(B8:C8)</f>
        <v>0</v>
      </c>
      <c r="E8" s="21">
        <v>13440</v>
      </c>
      <c r="F8" s="25">
        <f>D8/E8</f>
        <v>0</v>
      </c>
      <c r="G8" s="8">
        <v>0</v>
      </c>
      <c r="H8" s="19">
        <v>0</v>
      </c>
      <c r="I8" s="19">
        <f>SUM(G8:H8)</f>
        <v>0</v>
      </c>
      <c r="J8" s="22">
        <v>13730</v>
      </c>
      <c r="K8" s="27">
        <f>I8/J8</f>
        <v>0</v>
      </c>
      <c r="L8" s="34">
        <v>0</v>
      </c>
      <c r="M8" s="20">
        <v>0</v>
      </c>
      <c r="N8" s="34">
        <f>L8+M8</f>
        <v>0</v>
      </c>
      <c r="O8" s="21">
        <v>14020</v>
      </c>
      <c r="P8" s="28">
        <f>N8/O8</f>
        <v>0</v>
      </c>
      <c r="Q8" s="19">
        <v>0</v>
      </c>
      <c r="R8" s="19">
        <v>0</v>
      </c>
      <c r="S8" s="19">
        <f>Q8+R8</f>
        <v>0</v>
      </c>
      <c r="T8" s="22">
        <v>14310</v>
      </c>
      <c r="U8" s="27">
        <f>S8/T8</f>
        <v>0</v>
      </c>
      <c r="V8" s="20">
        <v>4285</v>
      </c>
      <c r="W8" s="20">
        <v>7618</v>
      </c>
      <c r="X8" s="20">
        <f>V8+W8</f>
        <v>11903</v>
      </c>
      <c r="Y8" s="21">
        <v>14600</v>
      </c>
      <c r="Z8" s="28">
        <f>X8/Y8</f>
        <v>0.8152739726027397</v>
      </c>
      <c r="AA8" s="19">
        <v>4105</v>
      </c>
      <c r="AB8" s="19">
        <v>7390</v>
      </c>
      <c r="AC8" s="19">
        <f>AA8+AB8</f>
        <v>11495</v>
      </c>
      <c r="AD8" s="22">
        <v>14915</v>
      </c>
      <c r="AE8" s="27">
        <f>AC8/AD8</f>
        <v>0.7707006369426752</v>
      </c>
      <c r="AF8" s="20">
        <v>4564</v>
      </c>
      <c r="AG8" s="20">
        <v>7938</v>
      </c>
      <c r="AH8" s="20">
        <f>AF8+AG8</f>
        <v>12502</v>
      </c>
      <c r="AI8" s="21">
        <v>14875</v>
      </c>
      <c r="AJ8" s="28">
        <f>AH8/AI8</f>
        <v>0.8404705882352941</v>
      </c>
      <c r="AK8" s="8">
        <v>3569</v>
      </c>
      <c r="AL8" s="19">
        <v>9437</v>
      </c>
      <c r="AM8" s="19">
        <f>AK8+AL8</f>
        <v>13006</v>
      </c>
      <c r="AN8" s="22">
        <v>14810</v>
      </c>
      <c r="AO8" s="27">
        <f>AM8/AN8</f>
        <v>0.8781904118838623</v>
      </c>
      <c r="AP8" s="20">
        <v>6311</v>
      </c>
      <c r="AQ8" s="20">
        <v>9669</v>
      </c>
      <c r="AR8" s="20">
        <f>AP8+AQ8</f>
        <v>15980</v>
      </c>
      <c r="AS8" s="21">
        <v>14791</v>
      </c>
      <c r="AT8" s="28">
        <f>AR8/AS8</f>
        <v>1.0803867216550604</v>
      </c>
      <c r="AU8" s="19">
        <v>7210</v>
      </c>
      <c r="AV8" s="19">
        <v>10659</v>
      </c>
      <c r="AW8" s="19">
        <f>AU8+AV8</f>
        <v>17869</v>
      </c>
      <c r="AX8" s="22">
        <v>14753</v>
      </c>
      <c r="AY8" s="27">
        <f>AW8/AX8</f>
        <v>1.2112112790618856</v>
      </c>
      <c r="AZ8" s="20">
        <v>6158</v>
      </c>
      <c r="BA8" s="20">
        <v>9469</v>
      </c>
      <c r="BB8" s="20">
        <f>AZ8+BA8</f>
        <v>15627</v>
      </c>
      <c r="BC8" s="21">
        <v>14753</v>
      </c>
      <c r="BD8" s="28">
        <f>BB8/BC8</f>
        <v>1.0592421880295533</v>
      </c>
      <c r="BE8" s="19">
        <v>0</v>
      </c>
      <c r="BF8" s="19">
        <v>0</v>
      </c>
      <c r="BG8" s="19">
        <f>BE8+BF8</f>
        <v>0</v>
      </c>
      <c r="BH8" s="22">
        <v>14753</v>
      </c>
      <c r="BI8" s="27">
        <f>BG8/BH8</f>
        <v>0</v>
      </c>
      <c r="BJ8" s="20">
        <v>0</v>
      </c>
      <c r="BK8" s="20">
        <v>0</v>
      </c>
      <c r="BL8" s="20">
        <f>BJ8+BK8</f>
        <v>0</v>
      </c>
      <c r="BM8" s="21">
        <v>14753</v>
      </c>
      <c r="BN8" s="28">
        <f>BL8/BM8</f>
        <v>0</v>
      </c>
      <c r="BO8" s="19">
        <v>0</v>
      </c>
      <c r="BP8" s="19">
        <v>0</v>
      </c>
      <c r="BQ8" s="19">
        <f>BO8+BP8</f>
        <v>0</v>
      </c>
      <c r="BR8" s="22">
        <v>14753</v>
      </c>
      <c r="BS8" s="27">
        <f>BQ8/BR8</f>
        <v>0</v>
      </c>
      <c r="BT8" s="20">
        <v>0</v>
      </c>
      <c r="BU8" s="20">
        <v>0</v>
      </c>
      <c r="BV8" s="20">
        <f>BT8+BU8</f>
        <v>0</v>
      </c>
      <c r="BW8" s="21">
        <v>14700</v>
      </c>
      <c r="BX8" s="28">
        <f>BV8/BW8</f>
        <v>0</v>
      </c>
      <c r="BY8" s="19">
        <v>0</v>
      </c>
      <c r="BZ8" s="19">
        <v>0</v>
      </c>
      <c r="CA8" s="19">
        <f>BY8+BZ8</f>
        <v>0</v>
      </c>
      <c r="CB8" s="22">
        <v>14700</v>
      </c>
      <c r="CC8" s="27">
        <f>CA8/CB8</f>
        <v>0</v>
      </c>
      <c r="CD8" s="20">
        <v>0</v>
      </c>
      <c r="CE8" s="20">
        <v>0</v>
      </c>
      <c r="CF8" s="20">
        <f>CD8+CE8</f>
        <v>0</v>
      </c>
      <c r="CG8" s="21">
        <v>14500</v>
      </c>
      <c r="CH8" s="28">
        <f>CF8/CG8</f>
        <v>0</v>
      </c>
      <c r="CI8" s="19">
        <v>0</v>
      </c>
      <c r="CJ8" s="19">
        <v>0</v>
      </c>
      <c r="CK8" s="19">
        <f>CI8+CJ8</f>
        <v>0</v>
      </c>
      <c r="CL8" s="22">
        <v>14500</v>
      </c>
      <c r="CM8" s="27">
        <f>CK8/CL8</f>
        <v>0</v>
      </c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:91" ht="14.25">
      <c r="A9" s="7" t="s">
        <v>2</v>
      </c>
      <c r="B9" s="20">
        <v>0</v>
      </c>
      <c r="C9" s="20">
        <v>0</v>
      </c>
      <c r="D9" s="20">
        <f aca="true" t="shared" si="0" ref="D9:D71">SUM(B9:C9)</f>
        <v>0</v>
      </c>
      <c r="E9" s="21">
        <v>579</v>
      </c>
      <c r="F9" s="25">
        <f aca="true" t="shared" si="1" ref="F9:F71">D9/E9</f>
        <v>0</v>
      </c>
      <c r="G9" s="8">
        <v>0</v>
      </c>
      <c r="H9" s="19">
        <v>0</v>
      </c>
      <c r="I9" s="19">
        <f aca="true" t="shared" si="2" ref="I9:I71">SUM(G9:H9)</f>
        <v>0</v>
      </c>
      <c r="J9" s="22">
        <v>578</v>
      </c>
      <c r="K9" s="27">
        <f aca="true" t="shared" si="3" ref="K9:K71">I9/J9</f>
        <v>0</v>
      </c>
      <c r="L9" s="34">
        <v>0</v>
      </c>
      <c r="M9" s="20">
        <v>0</v>
      </c>
      <c r="N9" s="34">
        <f aca="true" t="shared" si="4" ref="N9:N71">L9+M9</f>
        <v>0</v>
      </c>
      <c r="O9" s="21">
        <v>578</v>
      </c>
      <c r="P9" s="28">
        <f aca="true" t="shared" si="5" ref="P9:P71">N9/O9</f>
        <v>0</v>
      </c>
      <c r="Q9" s="19">
        <v>70</v>
      </c>
      <c r="R9" s="19">
        <v>6</v>
      </c>
      <c r="S9" s="19">
        <f aca="true" t="shared" si="6" ref="S9:S71">Q9+R9</f>
        <v>76</v>
      </c>
      <c r="T9" s="22">
        <v>577</v>
      </c>
      <c r="U9" s="27">
        <f aca="true" t="shared" si="7" ref="U9:U71">S9/T9</f>
        <v>0.1317157712305026</v>
      </c>
      <c r="V9" s="20">
        <v>117</v>
      </c>
      <c r="W9" s="20">
        <v>7</v>
      </c>
      <c r="X9" s="20">
        <f aca="true" t="shared" si="8" ref="X9:X71">V9+W9</f>
        <v>124</v>
      </c>
      <c r="Y9" s="21">
        <v>577</v>
      </c>
      <c r="Z9" s="28">
        <f aca="true" t="shared" si="9" ref="Z9:Z71">X9/Y9</f>
        <v>0.21490467937608318</v>
      </c>
      <c r="AA9" s="19">
        <v>145</v>
      </c>
      <c r="AB9" s="19">
        <v>8</v>
      </c>
      <c r="AC9" s="19">
        <f aca="true" t="shared" si="10" ref="AC9:AC71">AA9+AB9</f>
        <v>153</v>
      </c>
      <c r="AD9" s="22">
        <v>577</v>
      </c>
      <c r="AE9" s="27">
        <f aca="true" t="shared" si="11" ref="AE9:AE71">AC9/AD9</f>
        <v>0.2651646447140381</v>
      </c>
      <c r="AF9" s="20">
        <v>0</v>
      </c>
      <c r="AG9" s="20">
        <v>0</v>
      </c>
      <c r="AH9" s="20">
        <f aca="true" t="shared" si="12" ref="AH9:AH71">AF9+AG9</f>
        <v>0</v>
      </c>
      <c r="AI9" s="21">
        <v>577</v>
      </c>
      <c r="AJ9" s="28">
        <f aca="true" t="shared" si="13" ref="AJ9:AJ71">AH9/AI9</f>
        <v>0</v>
      </c>
      <c r="AK9" s="8">
        <v>0</v>
      </c>
      <c r="AL9" s="19">
        <v>0</v>
      </c>
      <c r="AM9" s="19">
        <f aca="true" t="shared" si="14" ref="AM9:AM71">AK9+AL9</f>
        <v>0</v>
      </c>
      <c r="AN9" s="22">
        <v>578</v>
      </c>
      <c r="AO9" s="27">
        <f aca="true" t="shared" si="15" ref="AO9:AO71">AM9/AN9</f>
        <v>0</v>
      </c>
      <c r="AP9" s="20">
        <v>0</v>
      </c>
      <c r="AQ9" s="20">
        <v>0</v>
      </c>
      <c r="AR9" s="20">
        <f aca="true" t="shared" si="16" ref="AR9:AR71">AP9+AQ9</f>
        <v>0</v>
      </c>
      <c r="AS9" s="21">
        <v>577</v>
      </c>
      <c r="AT9" s="28">
        <f aca="true" t="shared" si="17" ref="AT9:AT71">AR9/AS9</f>
        <v>0</v>
      </c>
      <c r="AU9" s="19">
        <v>0</v>
      </c>
      <c r="AV9" s="19">
        <v>0</v>
      </c>
      <c r="AW9" s="19">
        <f aca="true" t="shared" si="18" ref="AW9:AW71">AU9+AV9</f>
        <v>0</v>
      </c>
      <c r="AX9" s="22">
        <v>577</v>
      </c>
      <c r="AY9" s="27">
        <f aca="true" t="shared" si="19" ref="AY9:AY71">AW9/AX9</f>
        <v>0</v>
      </c>
      <c r="AZ9" s="20">
        <v>0</v>
      </c>
      <c r="BA9" s="20">
        <v>0</v>
      </c>
      <c r="BB9" s="20">
        <f aca="true" t="shared" si="20" ref="BB9:BB71">AZ9+BA9</f>
        <v>0</v>
      </c>
      <c r="BC9" s="21">
        <v>578</v>
      </c>
      <c r="BD9" s="28">
        <f aca="true" t="shared" si="21" ref="BD9:BD71">BB9/BC9</f>
        <v>0</v>
      </c>
      <c r="BE9" s="19">
        <v>0</v>
      </c>
      <c r="BF9" s="19">
        <v>0</v>
      </c>
      <c r="BG9" s="19">
        <f aca="true" t="shared" si="22" ref="BG9:BG71">BE9+BF9</f>
        <v>0</v>
      </c>
      <c r="BH9" s="22">
        <v>578</v>
      </c>
      <c r="BI9" s="27">
        <f aca="true" t="shared" si="23" ref="BI9:BI71">BG9/BH9</f>
        <v>0</v>
      </c>
      <c r="BJ9" s="20">
        <v>0</v>
      </c>
      <c r="BK9" s="20">
        <v>0</v>
      </c>
      <c r="BL9" s="20">
        <f aca="true" t="shared" si="24" ref="BL9:BL71">BJ9+BK9</f>
        <v>0</v>
      </c>
      <c r="BM9" s="21">
        <v>578</v>
      </c>
      <c r="BN9" s="28">
        <f aca="true" t="shared" si="25" ref="BN9:BN71">BL9/BM9</f>
        <v>0</v>
      </c>
      <c r="BO9" s="19">
        <v>0</v>
      </c>
      <c r="BP9" s="19">
        <v>0</v>
      </c>
      <c r="BQ9" s="19">
        <f aca="true" t="shared" si="26" ref="BQ9:BQ71">BO9+BP9</f>
        <v>0</v>
      </c>
      <c r="BR9" s="22">
        <v>578</v>
      </c>
      <c r="BS9" s="27">
        <f aca="true" t="shared" si="27" ref="BS9:BS71">BQ9/BR9</f>
        <v>0</v>
      </c>
      <c r="BT9" s="20">
        <v>0</v>
      </c>
      <c r="BU9" s="20">
        <v>0</v>
      </c>
      <c r="BV9" s="20">
        <f aca="true" t="shared" si="28" ref="BV9:BV71">BT9+BU9</f>
        <v>0</v>
      </c>
      <c r="BW9" s="21">
        <v>578</v>
      </c>
      <c r="BX9" s="28">
        <f aca="true" t="shared" si="29" ref="BX9:BX71">BV9/BW9</f>
        <v>0</v>
      </c>
      <c r="BY9" s="19">
        <v>0</v>
      </c>
      <c r="BZ9" s="19">
        <v>0</v>
      </c>
      <c r="CA9" s="19">
        <f aca="true" t="shared" si="30" ref="CA9:CA72">BY9+BZ9</f>
        <v>0</v>
      </c>
      <c r="CB9" s="22">
        <v>538</v>
      </c>
      <c r="CC9" s="27">
        <f aca="true" t="shared" si="31" ref="CC9:CC72">CA9/CB9</f>
        <v>0</v>
      </c>
      <c r="CD9" s="20">
        <v>0</v>
      </c>
      <c r="CE9" s="20">
        <v>0</v>
      </c>
      <c r="CF9" s="20">
        <f aca="true" t="shared" si="32" ref="CF9:CF72">CD9+CE9</f>
        <v>0</v>
      </c>
      <c r="CG9" s="21">
        <v>584</v>
      </c>
      <c r="CH9" s="28">
        <f aca="true" t="shared" si="33" ref="CH9:CH72">CF9/CG9</f>
        <v>0</v>
      </c>
      <c r="CI9" s="19">
        <v>0</v>
      </c>
      <c r="CJ9" s="19">
        <v>0</v>
      </c>
      <c r="CK9" s="19">
        <f aca="true" t="shared" si="34" ref="CK9:CK72">CI9+CJ9</f>
        <v>0</v>
      </c>
      <c r="CL9" s="22">
        <v>578</v>
      </c>
      <c r="CM9" s="27">
        <f aca="true" t="shared" si="35" ref="CM9:CM72">CK9/CL9</f>
        <v>0</v>
      </c>
    </row>
    <row r="10" spans="1:91" ht="14.25">
      <c r="A10" s="7" t="s">
        <v>3</v>
      </c>
      <c r="B10" s="20">
        <v>3832</v>
      </c>
      <c r="C10" s="20">
        <v>292</v>
      </c>
      <c r="D10" s="20">
        <f t="shared" si="0"/>
        <v>4124</v>
      </c>
      <c r="E10" s="21">
        <v>7081</v>
      </c>
      <c r="F10" s="25">
        <f t="shared" si="1"/>
        <v>0.5824036153085722</v>
      </c>
      <c r="G10" s="8">
        <v>6432</v>
      </c>
      <c r="H10" s="19">
        <v>381</v>
      </c>
      <c r="I10" s="19">
        <f t="shared" si="2"/>
        <v>6813</v>
      </c>
      <c r="J10" s="22">
        <v>7260</v>
      </c>
      <c r="K10" s="27">
        <f t="shared" si="3"/>
        <v>0.9384297520661157</v>
      </c>
      <c r="L10" s="34">
        <v>2285</v>
      </c>
      <c r="M10" s="20">
        <v>205</v>
      </c>
      <c r="N10" s="34">
        <f t="shared" si="4"/>
        <v>2490</v>
      </c>
      <c r="O10" s="21">
        <v>7562</v>
      </c>
      <c r="P10" s="28">
        <f t="shared" si="5"/>
        <v>0.32927796879132504</v>
      </c>
      <c r="Q10" s="19">
        <v>1960</v>
      </c>
      <c r="R10" s="19">
        <v>297</v>
      </c>
      <c r="S10" s="19">
        <f t="shared" si="6"/>
        <v>2257</v>
      </c>
      <c r="T10" s="22">
        <v>7533</v>
      </c>
      <c r="U10" s="27">
        <f t="shared" si="7"/>
        <v>0.2996150272135935</v>
      </c>
      <c r="V10" s="20">
        <v>2243</v>
      </c>
      <c r="W10" s="20">
        <v>395</v>
      </c>
      <c r="X10" s="20">
        <f t="shared" si="8"/>
        <v>2638</v>
      </c>
      <c r="Y10" s="21">
        <v>7477</v>
      </c>
      <c r="Z10" s="28">
        <f t="shared" si="9"/>
        <v>0.3528153002541126</v>
      </c>
      <c r="AA10" s="19">
        <v>4514</v>
      </c>
      <c r="AB10" s="19">
        <v>1601</v>
      </c>
      <c r="AC10" s="19">
        <f t="shared" si="10"/>
        <v>6115</v>
      </c>
      <c r="AD10" s="22">
        <v>7519</v>
      </c>
      <c r="AE10" s="27">
        <f t="shared" si="11"/>
        <v>0.8132730416278761</v>
      </c>
      <c r="AF10" s="20">
        <v>1602</v>
      </c>
      <c r="AG10" s="20">
        <v>213</v>
      </c>
      <c r="AH10" s="20">
        <f t="shared" si="12"/>
        <v>1815</v>
      </c>
      <c r="AI10" s="21">
        <v>7521</v>
      </c>
      <c r="AJ10" s="28">
        <f t="shared" si="13"/>
        <v>0.24132429198244915</v>
      </c>
      <c r="AK10" s="8">
        <v>1784</v>
      </c>
      <c r="AL10" s="19">
        <v>241</v>
      </c>
      <c r="AM10" s="19">
        <f t="shared" si="14"/>
        <v>2025</v>
      </c>
      <c r="AN10" s="22">
        <v>7650</v>
      </c>
      <c r="AO10" s="27">
        <f t="shared" si="15"/>
        <v>0.2647058823529412</v>
      </c>
      <c r="AP10" s="20">
        <v>283</v>
      </c>
      <c r="AQ10" s="20">
        <v>203</v>
      </c>
      <c r="AR10" s="20">
        <f t="shared" si="16"/>
        <v>486</v>
      </c>
      <c r="AS10" s="21">
        <v>7661</v>
      </c>
      <c r="AT10" s="28">
        <f t="shared" si="17"/>
        <v>0.06343819344733063</v>
      </c>
      <c r="AU10" s="19">
        <v>1049</v>
      </c>
      <c r="AV10" s="19">
        <v>372</v>
      </c>
      <c r="AW10" s="19">
        <f t="shared" si="18"/>
        <v>1421</v>
      </c>
      <c r="AX10" s="22">
        <v>7673</v>
      </c>
      <c r="AY10" s="27">
        <f t="shared" si="19"/>
        <v>0.18519483904600548</v>
      </c>
      <c r="AZ10" s="20">
        <v>0</v>
      </c>
      <c r="BA10" s="20">
        <v>0</v>
      </c>
      <c r="BB10" s="20">
        <f t="shared" si="20"/>
        <v>0</v>
      </c>
      <c r="BC10" s="21">
        <v>7662</v>
      </c>
      <c r="BD10" s="28">
        <f t="shared" si="21"/>
        <v>0</v>
      </c>
      <c r="BE10" s="19">
        <v>0</v>
      </c>
      <c r="BF10" s="19">
        <v>0</v>
      </c>
      <c r="BG10" s="19">
        <f t="shared" si="22"/>
        <v>0</v>
      </c>
      <c r="BH10" s="22">
        <v>7583</v>
      </c>
      <c r="BI10" s="27">
        <f t="shared" si="23"/>
        <v>0</v>
      </c>
      <c r="BJ10" s="20">
        <v>0</v>
      </c>
      <c r="BK10" s="20">
        <v>0</v>
      </c>
      <c r="BL10" s="20">
        <f t="shared" si="24"/>
        <v>0</v>
      </c>
      <c r="BM10" s="21">
        <v>7547</v>
      </c>
      <c r="BN10" s="28">
        <f t="shared" si="25"/>
        <v>0</v>
      </c>
      <c r="BO10" s="19">
        <v>0</v>
      </c>
      <c r="BP10" s="19">
        <v>0</v>
      </c>
      <c r="BQ10" s="19">
        <f t="shared" si="26"/>
        <v>0</v>
      </c>
      <c r="BR10" s="22">
        <v>7503.7</v>
      </c>
      <c r="BS10" s="27">
        <f t="shared" si="27"/>
        <v>0</v>
      </c>
      <c r="BT10" s="20">
        <v>473.16</v>
      </c>
      <c r="BU10" s="20">
        <v>791.39</v>
      </c>
      <c r="BV10" s="20">
        <f t="shared" si="28"/>
        <v>1264.55</v>
      </c>
      <c r="BW10" s="21">
        <v>7493</v>
      </c>
      <c r="BX10" s="28">
        <f t="shared" si="29"/>
        <v>0.16876417990124115</v>
      </c>
      <c r="BY10" s="19">
        <v>0</v>
      </c>
      <c r="BZ10" s="19">
        <v>0</v>
      </c>
      <c r="CA10" s="19">
        <f t="shared" si="30"/>
        <v>0</v>
      </c>
      <c r="CB10" s="22">
        <v>7511</v>
      </c>
      <c r="CC10" s="27">
        <f t="shared" si="31"/>
        <v>0</v>
      </c>
      <c r="CD10" s="20">
        <v>0</v>
      </c>
      <c r="CE10" s="20">
        <v>0</v>
      </c>
      <c r="CF10" s="20">
        <f t="shared" si="32"/>
        <v>0</v>
      </c>
      <c r="CG10" s="21">
        <v>7470</v>
      </c>
      <c r="CH10" s="28">
        <f t="shared" si="33"/>
        <v>0</v>
      </c>
      <c r="CI10" s="19">
        <v>0</v>
      </c>
      <c r="CJ10" s="19">
        <v>0</v>
      </c>
      <c r="CK10" s="19">
        <f t="shared" si="34"/>
        <v>0</v>
      </c>
      <c r="CL10" s="22">
        <v>7469</v>
      </c>
      <c r="CM10" s="27">
        <f t="shared" si="35"/>
        <v>0</v>
      </c>
    </row>
    <row r="11" spans="1:91" ht="14.25">
      <c r="A11" s="7" t="s">
        <v>4</v>
      </c>
      <c r="B11" s="20">
        <v>1838</v>
      </c>
      <c r="C11" s="20">
        <v>15941</v>
      </c>
      <c r="D11" s="20">
        <f t="shared" si="0"/>
        <v>17779</v>
      </c>
      <c r="E11" s="21">
        <v>11971</v>
      </c>
      <c r="F11" s="25">
        <f t="shared" si="1"/>
        <v>1.485172500208838</v>
      </c>
      <c r="G11" s="8">
        <v>1477</v>
      </c>
      <c r="H11" s="19">
        <v>17790</v>
      </c>
      <c r="I11" s="19">
        <f t="shared" si="2"/>
        <v>19267</v>
      </c>
      <c r="J11" s="22">
        <v>11559</v>
      </c>
      <c r="K11" s="27">
        <f t="shared" si="3"/>
        <v>1.6668396920148802</v>
      </c>
      <c r="L11" s="34">
        <v>1098</v>
      </c>
      <c r="M11" s="20">
        <v>15394</v>
      </c>
      <c r="N11" s="34">
        <f t="shared" si="4"/>
        <v>16492</v>
      </c>
      <c r="O11" s="21">
        <v>11467</v>
      </c>
      <c r="P11" s="28">
        <f t="shared" si="5"/>
        <v>1.4382140054068195</v>
      </c>
      <c r="Q11" s="19">
        <v>1790</v>
      </c>
      <c r="R11" s="19">
        <v>12696</v>
      </c>
      <c r="S11" s="19">
        <f t="shared" si="6"/>
        <v>14486</v>
      </c>
      <c r="T11" s="22">
        <v>11676</v>
      </c>
      <c r="U11" s="27">
        <f t="shared" si="7"/>
        <v>1.2406646111682083</v>
      </c>
      <c r="V11" s="20">
        <v>1439</v>
      </c>
      <c r="W11" s="20">
        <v>14834</v>
      </c>
      <c r="X11" s="20">
        <f t="shared" si="8"/>
        <v>16273</v>
      </c>
      <c r="Y11" s="21">
        <v>11805</v>
      </c>
      <c r="Z11" s="28">
        <f t="shared" si="9"/>
        <v>1.3784836933502753</v>
      </c>
      <c r="AA11" s="19">
        <v>1518</v>
      </c>
      <c r="AB11" s="19">
        <v>16065</v>
      </c>
      <c r="AC11" s="19">
        <f t="shared" si="10"/>
        <v>17583</v>
      </c>
      <c r="AD11" s="22">
        <v>11835</v>
      </c>
      <c r="AE11" s="27">
        <f t="shared" si="11"/>
        <v>1.485678073510773</v>
      </c>
      <c r="AF11" s="20">
        <v>1296</v>
      </c>
      <c r="AG11" s="20">
        <v>16541</v>
      </c>
      <c r="AH11" s="20">
        <f t="shared" si="12"/>
        <v>17837</v>
      </c>
      <c r="AI11" s="21">
        <v>11835</v>
      </c>
      <c r="AJ11" s="28">
        <f t="shared" si="13"/>
        <v>1.507139839459231</v>
      </c>
      <c r="AK11" s="8">
        <v>1311</v>
      </c>
      <c r="AL11" s="19">
        <v>16485</v>
      </c>
      <c r="AM11" s="19">
        <f t="shared" si="14"/>
        <v>17796</v>
      </c>
      <c r="AN11" s="22">
        <v>11832</v>
      </c>
      <c r="AO11" s="27">
        <f t="shared" si="15"/>
        <v>1.5040567951318458</v>
      </c>
      <c r="AP11" s="20">
        <v>1442</v>
      </c>
      <c r="AQ11" s="20">
        <v>17269</v>
      </c>
      <c r="AR11" s="20">
        <f t="shared" si="16"/>
        <v>18711</v>
      </c>
      <c r="AS11" s="21">
        <v>11879</v>
      </c>
      <c r="AT11" s="28">
        <f t="shared" si="17"/>
        <v>1.5751325869180908</v>
      </c>
      <c r="AU11" s="19">
        <v>1362</v>
      </c>
      <c r="AV11" s="19">
        <v>15825</v>
      </c>
      <c r="AW11" s="19">
        <f t="shared" si="18"/>
        <v>17187</v>
      </c>
      <c r="AX11" s="22">
        <v>11822</v>
      </c>
      <c r="AY11" s="27">
        <f t="shared" si="19"/>
        <v>1.4538149213331077</v>
      </c>
      <c r="AZ11" s="20">
        <v>1380.36</v>
      </c>
      <c r="BA11" s="20">
        <v>16610.79</v>
      </c>
      <c r="BB11" s="20">
        <f t="shared" si="20"/>
        <v>17991.15</v>
      </c>
      <c r="BC11" s="21">
        <v>11804</v>
      </c>
      <c r="BD11" s="28">
        <f t="shared" si="21"/>
        <v>1.5241570654015588</v>
      </c>
      <c r="BE11" s="19">
        <v>1308.7</v>
      </c>
      <c r="BF11" s="19">
        <v>14942.18</v>
      </c>
      <c r="BG11" s="19">
        <f t="shared" si="22"/>
        <v>16250.880000000001</v>
      </c>
      <c r="BH11" s="22">
        <v>11813</v>
      </c>
      <c r="BI11" s="27">
        <f t="shared" si="23"/>
        <v>1.375677643274359</v>
      </c>
      <c r="BJ11" s="20">
        <v>1412.28</v>
      </c>
      <c r="BK11" s="20">
        <v>14327.92</v>
      </c>
      <c r="BL11" s="20">
        <f t="shared" si="24"/>
        <v>15740.2</v>
      </c>
      <c r="BM11" s="21">
        <v>11791</v>
      </c>
      <c r="BN11" s="28">
        <f t="shared" si="25"/>
        <v>1.3349334237978119</v>
      </c>
      <c r="BO11" s="19">
        <v>1038.14</v>
      </c>
      <c r="BP11" s="19">
        <v>15349.53</v>
      </c>
      <c r="BQ11" s="19">
        <f t="shared" si="26"/>
        <v>16387.670000000002</v>
      </c>
      <c r="BR11" s="22">
        <v>11827</v>
      </c>
      <c r="BS11" s="27">
        <f t="shared" si="27"/>
        <v>1.3856151179504526</v>
      </c>
      <c r="BT11" s="20">
        <v>1201.66</v>
      </c>
      <c r="BU11" s="20">
        <v>15922.89</v>
      </c>
      <c r="BV11" s="20">
        <f t="shared" si="28"/>
        <v>17124.55</v>
      </c>
      <c r="BW11" s="21">
        <v>11898</v>
      </c>
      <c r="BX11" s="28">
        <f t="shared" si="29"/>
        <v>1.4392797108757773</v>
      </c>
      <c r="BY11" s="19">
        <v>963.31</v>
      </c>
      <c r="BZ11" s="19">
        <v>15610.28</v>
      </c>
      <c r="CA11" s="19">
        <f t="shared" si="30"/>
        <v>16573.59</v>
      </c>
      <c r="CB11" s="22">
        <v>11904</v>
      </c>
      <c r="CC11" s="27">
        <f t="shared" si="31"/>
        <v>1.3922706653225807</v>
      </c>
      <c r="CD11" s="20">
        <v>776.24</v>
      </c>
      <c r="CE11" s="20">
        <v>17062.78</v>
      </c>
      <c r="CF11" s="20">
        <f t="shared" si="32"/>
        <v>17839.02</v>
      </c>
      <c r="CG11" s="21">
        <v>11866</v>
      </c>
      <c r="CH11" s="28">
        <f t="shared" si="33"/>
        <v>1.5033726613854712</v>
      </c>
      <c r="CI11" s="19">
        <v>1370.44</v>
      </c>
      <c r="CJ11" s="19">
        <v>17163.69</v>
      </c>
      <c r="CK11" s="19">
        <f t="shared" si="34"/>
        <v>18534.129999999997</v>
      </c>
      <c r="CL11" s="22">
        <v>11877</v>
      </c>
      <c r="CM11" s="27">
        <f t="shared" si="35"/>
        <v>1.5605060200387302</v>
      </c>
    </row>
    <row r="12" spans="1:91" ht="14.25">
      <c r="A12" s="7" t="s">
        <v>5</v>
      </c>
      <c r="B12" s="20">
        <v>56</v>
      </c>
      <c r="C12" s="20">
        <v>0</v>
      </c>
      <c r="D12" s="20">
        <f t="shared" si="0"/>
        <v>56</v>
      </c>
      <c r="E12" s="21">
        <v>2900</v>
      </c>
      <c r="F12" s="25">
        <f t="shared" si="1"/>
        <v>0.019310344827586208</v>
      </c>
      <c r="G12" s="8">
        <v>74</v>
      </c>
      <c r="H12" s="19">
        <v>0</v>
      </c>
      <c r="I12" s="19">
        <f t="shared" si="2"/>
        <v>74</v>
      </c>
      <c r="J12" s="22">
        <v>2950</v>
      </c>
      <c r="K12" s="27">
        <f t="shared" si="3"/>
        <v>0.025084745762711864</v>
      </c>
      <c r="L12" s="34">
        <v>13</v>
      </c>
      <c r="M12" s="20">
        <v>2</v>
      </c>
      <c r="N12" s="34">
        <f t="shared" si="4"/>
        <v>15</v>
      </c>
      <c r="O12" s="21">
        <v>3000</v>
      </c>
      <c r="P12" s="28">
        <f t="shared" si="5"/>
        <v>0.005</v>
      </c>
      <c r="Q12" s="19">
        <v>153</v>
      </c>
      <c r="R12" s="19">
        <v>1</v>
      </c>
      <c r="S12" s="19">
        <f t="shared" si="6"/>
        <v>154</v>
      </c>
      <c r="T12" s="22">
        <v>3000</v>
      </c>
      <c r="U12" s="27">
        <f t="shared" si="7"/>
        <v>0.051333333333333335</v>
      </c>
      <c r="V12" s="20">
        <v>22</v>
      </c>
      <c r="W12" s="20">
        <v>1</v>
      </c>
      <c r="X12" s="20">
        <f t="shared" si="8"/>
        <v>23</v>
      </c>
      <c r="Y12" s="21">
        <v>3000</v>
      </c>
      <c r="Z12" s="28">
        <f t="shared" si="9"/>
        <v>0.007666666666666666</v>
      </c>
      <c r="AA12" s="19">
        <v>205</v>
      </c>
      <c r="AB12" s="19">
        <v>129</v>
      </c>
      <c r="AC12" s="19">
        <f t="shared" si="10"/>
        <v>334</v>
      </c>
      <c r="AD12" s="22">
        <v>3000</v>
      </c>
      <c r="AE12" s="27">
        <f t="shared" si="11"/>
        <v>0.11133333333333334</v>
      </c>
      <c r="AF12" s="20">
        <v>37</v>
      </c>
      <c r="AG12" s="20">
        <v>1</v>
      </c>
      <c r="AH12" s="20">
        <f t="shared" si="12"/>
        <v>38</v>
      </c>
      <c r="AI12" s="21">
        <v>3000</v>
      </c>
      <c r="AJ12" s="28">
        <f t="shared" si="13"/>
        <v>0.012666666666666666</v>
      </c>
      <c r="AK12" s="8">
        <v>0</v>
      </c>
      <c r="AL12" s="19">
        <v>0</v>
      </c>
      <c r="AM12" s="19">
        <f t="shared" si="14"/>
        <v>0</v>
      </c>
      <c r="AN12" s="22">
        <v>3000</v>
      </c>
      <c r="AO12" s="27">
        <f t="shared" si="15"/>
        <v>0</v>
      </c>
      <c r="AP12" s="20">
        <v>0</v>
      </c>
      <c r="AQ12" s="20">
        <v>0</v>
      </c>
      <c r="AR12" s="20">
        <f t="shared" si="16"/>
        <v>0</v>
      </c>
      <c r="AS12" s="21">
        <v>3000</v>
      </c>
      <c r="AT12" s="28">
        <f t="shared" si="17"/>
        <v>0</v>
      </c>
      <c r="AU12" s="19">
        <v>0</v>
      </c>
      <c r="AV12" s="19">
        <v>0</v>
      </c>
      <c r="AW12" s="19">
        <f t="shared" si="18"/>
        <v>0</v>
      </c>
      <c r="AX12" s="22">
        <v>3000</v>
      </c>
      <c r="AY12" s="27">
        <f t="shared" si="19"/>
        <v>0</v>
      </c>
      <c r="AZ12" s="20">
        <v>0</v>
      </c>
      <c r="BA12" s="20">
        <v>0</v>
      </c>
      <c r="BB12" s="20">
        <f t="shared" si="20"/>
        <v>0</v>
      </c>
      <c r="BC12" s="21">
        <v>3000</v>
      </c>
      <c r="BD12" s="28">
        <f t="shared" si="21"/>
        <v>0</v>
      </c>
      <c r="BE12" s="19">
        <v>0</v>
      </c>
      <c r="BF12" s="19">
        <v>0</v>
      </c>
      <c r="BG12" s="19">
        <f t="shared" si="22"/>
        <v>0</v>
      </c>
      <c r="BH12" s="22">
        <v>3000</v>
      </c>
      <c r="BI12" s="27">
        <f t="shared" si="23"/>
        <v>0</v>
      </c>
      <c r="BJ12" s="20">
        <v>0</v>
      </c>
      <c r="BK12" s="20">
        <v>0</v>
      </c>
      <c r="BL12" s="20">
        <f t="shared" si="24"/>
        <v>0</v>
      </c>
      <c r="BM12" s="21">
        <v>3100</v>
      </c>
      <c r="BN12" s="28">
        <f t="shared" si="25"/>
        <v>0</v>
      </c>
      <c r="BO12" s="19">
        <v>0</v>
      </c>
      <c r="BP12" s="19">
        <v>0</v>
      </c>
      <c r="BQ12" s="19">
        <f t="shared" si="26"/>
        <v>0</v>
      </c>
      <c r="BR12" s="22">
        <v>3300</v>
      </c>
      <c r="BS12" s="27">
        <f t="shared" si="27"/>
        <v>0</v>
      </c>
      <c r="BT12" s="20">
        <v>0</v>
      </c>
      <c r="BU12" s="20">
        <v>0</v>
      </c>
      <c r="BV12" s="20">
        <f t="shared" si="28"/>
        <v>0</v>
      </c>
      <c r="BW12" s="21">
        <v>3300</v>
      </c>
      <c r="BX12" s="28">
        <f t="shared" si="29"/>
        <v>0</v>
      </c>
      <c r="BY12" s="19">
        <v>0</v>
      </c>
      <c r="BZ12" s="19">
        <v>0</v>
      </c>
      <c r="CA12" s="19">
        <f t="shared" si="30"/>
        <v>0</v>
      </c>
      <c r="CB12" s="22">
        <v>3300</v>
      </c>
      <c r="CC12" s="27">
        <f t="shared" si="31"/>
        <v>0</v>
      </c>
      <c r="CD12" s="20">
        <v>0</v>
      </c>
      <c r="CE12" s="20">
        <v>0</v>
      </c>
      <c r="CF12" s="20">
        <f t="shared" si="32"/>
        <v>0</v>
      </c>
      <c r="CG12" s="21">
        <v>3300</v>
      </c>
      <c r="CH12" s="28">
        <f t="shared" si="33"/>
        <v>0</v>
      </c>
      <c r="CI12" s="19">
        <v>0</v>
      </c>
      <c r="CJ12" s="19">
        <v>0</v>
      </c>
      <c r="CK12" s="19">
        <f t="shared" si="34"/>
        <v>0</v>
      </c>
      <c r="CL12" s="22">
        <v>3300</v>
      </c>
      <c r="CM12" s="27">
        <f t="shared" si="35"/>
        <v>0</v>
      </c>
    </row>
    <row r="13" spans="1:91" ht="14.25">
      <c r="A13" s="7" t="s">
        <v>6</v>
      </c>
      <c r="B13" s="20">
        <v>0</v>
      </c>
      <c r="C13" s="20">
        <v>0</v>
      </c>
      <c r="D13" s="20">
        <f t="shared" si="0"/>
        <v>0</v>
      </c>
      <c r="E13" s="21">
        <v>3390</v>
      </c>
      <c r="F13" s="25">
        <f t="shared" si="1"/>
        <v>0</v>
      </c>
      <c r="G13" s="8">
        <v>0</v>
      </c>
      <c r="H13" s="19">
        <v>0</v>
      </c>
      <c r="I13" s="19">
        <f t="shared" si="2"/>
        <v>0</v>
      </c>
      <c r="J13" s="22">
        <v>3579</v>
      </c>
      <c r="K13" s="27">
        <f t="shared" si="3"/>
        <v>0</v>
      </c>
      <c r="L13" s="34">
        <v>0</v>
      </c>
      <c r="M13" s="20">
        <v>0</v>
      </c>
      <c r="N13" s="34">
        <f t="shared" si="4"/>
        <v>0</v>
      </c>
      <c r="O13" s="21">
        <v>3650</v>
      </c>
      <c r="P13" s="28">
        <f t="shared" si="5"/>
        <v>0</v>
      </c>
      <c r="Q13" s="19">
        <v>0</v>
      </c>
      <c r="R13" s="19">
        <v>0</v>
      </c>
      <c r="S13" s="19">
        <f t="shared" si="6"/>
        <v>0</v>
      </c>
      <c r="T13" s="22">
        <v>3672</v>
      </c>
      <c r="U13" s="27">
        <f t="shared" si="7"/>
        <v>0</v>
      </c>
      <c r="V13" s="20">
        <v>0</v>
      </c>
      <c r="W13" s="20">
        <v>0</v>
      </c>
      <c r="X13" s="20">
        <f t="shared" si="8"/>
        <v>0</v>
      </c>
      <c r="Y13" s="21">
        <v>3667</v>
      </c>
      <c r="Z13" s="28">
        <f t="shared" si="9"/>
        <v>0</v>
      </c>
      <c r="AA13" s="19">
        <v>0</v>
      </c>
      <c r="AB13" s="19">
        <v>0</v>
      </c>
      <c r="AC13" s="19">
        <f t="shared" si="10"/>
        <v>0</v>
      </c>
      <c r="AD13" s="22">
        <v>3655</v>
      </c>
      <c r="AE13" s="27">
        <f t="shared" si="11"/>
        <v>0</v>
      </c>
      <c r="AF13" s="20">
        <v>432</v>
      </c>
      <c r="AG13" s="20">
        <v>348</v>
      </c>
      <c r="AH13" s="20">
        <f t="shared" si="12"/>
        <v>780</v>
      </c>
      <c r="AI13" s="21">
        <v>3361</v>
      </c>
      <c r="AJ13" s="28">
        <f t="shared" si="13"/>
        <v>0.23207378756322522</v>
      </c>
      <c r="AK13" s="8">
        <v>1073</v>
      </c>
      <c r="AL13" s="19">
        <v>951</v>
      </c>
      <c r="AM13" s="19">
        <f t="shared" si="14"/>
        <v>2024</v>
      </c>
      <c r="AN13" s="22">
        <v>3639</v>
      </c>
      <c r="AO13" s="27">
        <f t="shared" si="15"/>
        <v>0.5561967573509206</v>
      </c>
      <c r="AP13" s="20">
        <v>0</v>
      </c>
      <c r="AQ13" s="20">
        <v>0</v>
      </c>
      <c r="AR13" s="20">
        <f t="shared" si="16"/>
        <v>0</v>
      </c>
      <c r="AS13" s="21">
        <v>3637</v>
      </c>
      <c r="AT13" s="28">
        <f t="shared" si="17"/>
        <v>0</v>
      </c>
      <c r="AU13" s="19">
        <v>0</v>
      </c>
      <c r="AV13" s="19">
        <v>0</v>
      </c>
      <c r="AW13" s="19">
        <f t="shared" si="18"/>
        <v>0</v>
      </c>
      <c r="AX13" s="22">
        <v>3594</v>
      </c>
      <c r="AY13" s="27">
        <f t="shared" si="19"/>
        <v>0</v>
      </c>
      <c r="AZ13" s="20">
        <v>0</v>
      </c>
      <c r="BA13" s="20">
        <v>0</v>
      </c>
      <c r="BB13" s="20">
        <f t="shared" si="20"/>
        <v>0</v>
      </c>
      <c r="BC13" s="21">
        <v>3592</v>
      </c>
      <c r="BD13" s="28">
        <f t="shared" si="21"/>
        <v>0</v>
      </c>
      <c r="BE13" s="19">
        <v>0</v>
      </c>
      <c r="BF13" s="19">
        <v>0</v>
      </c>
      <c r="BG13" s="19">
        <f t="shared" si="22"/>
        <v>0</v>
      </c>
      <c r="BH13" s="22">
        <v>3600</v>
      </c>
      <c r="BI13" s="27">
        <f t="shared" si="23"/>
        <v>0</v>
      </c>
      <c r="BJ13" s="20">
        <v>0</v>
      </c>
      <c r="BK13" s="20">
        <v>0</v>
      </c>
      <c r="BL13" s="20">
        <f t="shared" si="24"/>
        <v>0</v>
      </c>
      <c r="BM13" s="21">
        <v>3600</v>
      </c>
      <c r="BN13" s="28">
        <f t="shared" si="25"/>
        <v>0</v>
      </c>
      <c r="BO13" s="19">
        <v>0</v>
      </c>
      <c r="BP13" s="19">
        <v>0</v>
      </c>
      <c r="BQ13" s="19">
        <f t="shared" si="26"/>
        <v>0</v>
      </c>
      <c r="BR13" s="22">
        <v>3600</v>
      </c>
      <c r="BS13" s="27">
        <f t="shared" si="27"/>
        <v>0</v>
      </c>
      <c r="BT13" s="20">
        <v>0</v>
      </c>
      <c r="BU13" s="20">
        <v>0</v>
      </c>
      <c r="BV13" s="20">
        <f t="shared" si="28"/>
        <v>0</v>
      </c>
      <c r="BW13" s="21">
        <v>3500</v>
      </c>
      <c r="BX13" s="28">
        <f t="shared" si="29"/>
        <v>0</v>
      </c>
      <c r="BY13" s="19">
        <v>0</v>
      </c>
      <c r="BZ13" s="19">
        <v>0</v>
      </c>
      <c r="CA13" s="19">
        <f t="shared" si="30"/>
        <v>0</v>
      </c>
      <c r="CB13" s="22">
        <v>3500</v>
      </c>
      <c r="CC13" s="27">
        <f t="shared" si="31"/>
        <v>0</v>
      </c>
      <c r="CD13" s="20">
        <v>0</v>
      </c>
      <c r="CE13" s="20">
        <v>0</v>
      </c>
      <c r="CF13" s="20">
        <f t="shared" si="32"/>
        <v>0</v>
      </c>
      <c r="CG13" s="21">
        <v>3450</v>
      </c>
      <c r="CH13" s="28">
        <f t="shared" si="33"/>
        <v>0</v>
      </c>
      <c r="CI13" s="19">
        <v>2640.07</v>
      </c>
      <c r="CJ13" s="19">
        <v>734.85</v>
      </c>
      <c r="CK13" s="19">
        <f t="shared" si="34"/>
        <v>3374.92</v>
      </c>
      <c r="CL13" s="22">
        <v>3400</v>
      </c>
      <c r="CM13" s="27">
        <f t="shared" si="35"/>
        <v>0.9926235294117647</v>
      </c>
    </row>
    <row r="14" spans="1:91" ht="14.25">
      <c r="A14" s="7" t="s">
        <v>7</v>
      </c>
      <c r="B14" s="20">
        <v>0</v>
      </c>
      <c r="C14" s="20">
        <v>0</v>
      </c>
      <c r="D14" s="20">
        <f t="shared" si="0"/>
        <v>0</v>
      </c>
      <c r="E14" s="21">
        <v>26400</v>
      </c>
      <c r="F14" s="25">
        <f t="shared" si="1"/>
        <v>0</v>
      </c>
      <c r="G14" s="8">
        <v>0</v>
      </c>
      <c r="H14" s="19">
        <v>0</v>
      </c>
      <c r="I14" s="19">
        <f t="shared" si="2"/>
        <v>0</v>
      </c>
      <c r="J14" s="22">
        <v>26400</v>
      </c>
      <c r="K14" s="27">
        <f t="shared" si="3"/>
        <v>0</v>
      </c>
      <c r="L14" s="34">
        <v>0</v>
      </c>
      <c r="M14" s="20">
        <v>0</v>
      </c>
      <c r="N14" s="34">
        <f t="shared" si="4"/>
        <v>0</v>
      </c>
      <c r="O14" s="21">
        <v>27000</v>
      </c>
      <c r="P14" s="28">
        <f t="shared" si="5"/>
        <v>0</v>
      </c>
      <c r="Q14" s="19">
        <v>3503</v>
      </c>
      <c r="R14" s="19">
        <v>17533</v>
      </c>
      <c r="S14" s="19">
        <f t="shared" si="6"/>
        <v>21036</v>
      </c>
      <c r="T14" s="22">
        <v>27000</v>
      </c>
      <c r="U14" s="27">
        <f t="shared" si="7"/>
        <v>0.7791111111111111</v>
      </c>
      <c r="V14" s="20">
        <v>4883</v>
      </c>
      <c r="W14" s="20">
        <v>19376</v>
      </c>
      <c r="X14" s="20">
        <f t="shared" si="8"/>
        <v>24259</v>
      </c>
      <c r="Y14" s="21">
        <v>27000</v>
      </c>
      <c r="Z14" s="28">
        <f t="shared" si="9"/>
        <v>0.8984814814814814</v>
      </c>
      <c r="AA14" s="19">
        <v>6188</v>
      </c>
      <c r="AB14" s="19">
        <v>24863</v>
      </c>
      <c r="AC14" s="19">
        <f t="shared" si="10"/>
        <v>31051</v>
      </c>
      <c r="AD14" s="22">
        <v>27000</v>
      </c>
      <c r="AE14" s="27">
        <f t="shared" si="11"/>
        <v>1.150037037037037</v>
      </c>
      <c r="AF14" s="20">
        <v>9456</v>
      </c>
      <c r="AG14" s="20">
        <v>38185</v>
      </c>
      <c r="AH14" s="20">
        <f t="shared" si="12"/>
        <v>47641</v>
      </c>
      <c r="AI14" s="21">
        <v>27500</v>
      </c>
      <c r="AJ14" s="28">
        <f t="shared" si="13"/>
        <v>1.7324</v>
      </c>
      <c r="AK14" s="8">
        <v>12535</v>
      </c>
      <c r="AL14" s="19">
        <v>55171</v>
      </c>
      <c r="AM14" s="19">
        <f t="shared" si="14"/>
        <v>67706</v>
      </c>
      <c r="AN14" s="22">
        <v>27500</v>
      </c>
      <c r="AO14" s="27">
        <f t="shared" si="15"/>
        <v>2.4620363636363636</v>
      </c>
      <c r="AP14" s="20">
        <v>7964</v>
      </c>
      <c r="AQ14" s="20">
        <v>47355</v>
      </c>
      <c r="AR14" s="20">
        <f t="shared" si="16"/>
        <v>55319</v>
      </c>
      <c r="AS14" s="21">
        <v>27500</v>
      </c>
      <c r="AT14" s="28">
        <f t="shared" si="17"/>
        <v>2.0116</v>
      </c>
      <c r="AU14" s="19">
        <v>0</v>
      </c>
      <c r="AV14" s="19">
        <v>0</v>
      </c>
      <c r="AW14" s="19">
        <f t="shared" si="18"/>
        <v>0</v>
      </c>
      <c r="AX14" s="22">
        <v>27800</v>
      </c>
      <c r="AY14" s="27">
        <f t="shared" si="19"/>
        <v>0</v>
      </c>
      <c r="AZ14" s="20">
        <v>0</v>
      </c>
      <c r="BA14" s="20">
        <v>0</v>
      </c>
      <c r="BB14" s="20">
        <f t="shared" si="20"/>
        <v>0</v>
      </c>
      <c r="BC14" s="21">
        <v>27900</v>
      </c>
      <c r="BD14" s="28">
        <f t="shared" si="21"/>
        <v>0</v>
      </c>
      <c r="BE14" s="19">
        <v>0</v>
      </c>
      <c r="BF14" s="19">
        <v>0</v>
      </c>
      <c r="BG14" s="19">
        <f t="shared" si="22"/>
        <v>0</v>
      </c>
      <c r="BH14" s="22">
        <v>28000</v>
      </c>
      <c r="BI14" s="27">
        <f t="shared" si="23"/>
        <v>0</v>
      </c>
      <c r="BJ14" s="20">
        <v>0</v>
      </c>
      <c r="BK14" s="20">
        <v>0</v>
      </c>
      <c r="BL14" s="20">
        <f t="shared" si="24"/>
        <v>0</v>
      </c>
      <c r="BM14" s="21">
        <v>28129</v>
      </c>
      <c r="BN14" s="28">
        <f t="shared" si="25"/>
        <v>0</v>
      </c>
      <c r="BO14" s="19">
        <v>0</v>
      </c>
      <c r="BP14" s="19">
        <v>0</v>
      </c>
      <c r="BQ14" s="19">
        <f t="shared" si="26"/>
        <v>0</v>
      </c>
      <c r="BR14" s="22">
        <v>28700</v>
      </c>
      <c r="BS14" s="27">
        <f t="shared" si="27"/>
        <v>0</v>
      </c>
      <c r="BT14" s="20">
        <v>0</v>
      </c>
      <c r="BU14" s="20">
        <v>0</v>
      </c>
      <c r="BV14" s="20">
        <f t="shared" si="28"/>
        <v>0</v>
      </c>
      <c r="BW14" s="21">
        <v>30500</v>
      </c>
      <c r="BX14" s="28">
        <f t="shared" si="29"/>
        <v>0</v>
      </c>
      <c r="BY14" s="19">
        <v>0</v>
      </c>
      <c r="BZ14" s="19">
        <v>0</v>
      </c>
      <c r="CA14" s="19">
        <f t="shared" si="30"/>
        <v>0</v>
      </c>
      <c r="CB14" s="22">
        <v>30500</v>
      </c>
      <c r="CC14" s="27">
        <f t="shared" si="31"/>
        <v>0</v>
      </c>
      <c r="CD14" s="20">
        <v>0</v>
      </c>
      <c r="CE14" s="20">
        <v>0</v>
      </c>
      <c r="CF14" s="20">
        <f t="shared" si="32"/>
        <v>0</v>
      </c>
      <c r="CG14" s="21">
        <v>31500</v>
      </c>
      <c r="CH14" s="28">
        <f t="shared" si="33"/>
        <v>0</v>
      </c>
      <c r="CI14" s="19">
        <v>0</v>
      </c>
      <c r="CJ14" s="19">
        <v>0</v>
      </c>
      <c r="CK14" s="19">
        <f t="shared" si="34"/>
        <v>0</v>
      </c>
      <c r="CL14" s="22">
        <v>32500</v>
      </c>
      <c r="CM14" s="27">
        <f t="shared" si="35"/>
        <v>0</v>
      </c>
    </row>
    <row r="15" spans="1:91" ht="14.25">
      <c r="A15" s="7" t="s">
        <v>8</v>
      </c>
      <c r="B15" s="20"/>
      <c r="C15" s="20"/>
      <c r="D15" s="20">
        <f t="shared" si="0"/>
        <v>0</v>
      </c>
      <c r="E15" s="21"/>
      <c r="F15" s="25"/>
      <c r="G15" s="8"/>
      <c r="H15" s="19"/>
      <c r="I15" s="19">
        <f t="shared" si="2"/>
        <v>0</v>
      </c>
      <c r="J15" s="22"/>
      <c r="K15" s="27"/>
      <c r="L15" s="34">
        <v>0</v>
      </c>
      <c r="M15" s="20">
        <v>0</v>
      </c>
      <c r="N15" s="34">
        <f t="shared" si="4"/>
        <v>0</v>
      </c>
      <c r="O15" s="21">
        <v>423</v>
      </c>
      <c r="P15" s="28">
        <f t="shared" si="5"/>
        <v>0</v>
      </c>
      <c r="Q15" s="19">
        <v>4</v>
      </c>
      <c r="R15" s="19">
        <v>3</v>
      </c>
      <c r="S15" s="19">
        <f t="shared" si="6"/>
        <v>7</v>
      </c>
      <c r="T15" s="22">
        <v>433</v>
      </c>
      <c r="U15" s="27">
        <f t="shared" si="7"/>
        <v>0.016166281755196306</v>
      </c>
      <c r="V15" s="20">
        <v>11</v>
      </c>
      <c r="W15" s="20">
        <v>6</v>
      </c>
      <c r="X15" s="20">
        <f t="shared" si="8"/>
        <v>17</v>
      </c>
      <c r="Y15" s="21">
        <v>435</v>
      </c>
      <c r="Z15" s="28">
        <f t="shared" si="9"/>
        <v>0.03908045977011494</v>
      </c>
      <c r="AA15" s="19">
        <v>13</v>
      </c>
      <c r="AB15" s="19">
        <v>2</v>
      </c>
      <c r="AC15" s="19">
        <f t="shared" si="10"/>
        <v>15</v>
      </c>
      <c r="AD15" s="22">
        <v>438</v>
      </c>
      <c r="AE15" s="27">
        <f t="shared" si="11"/>
        <v>0.03424657534246575</v>
      </c>
      <c r="AF15" s="20">
        <v>20</v>
      </c>
      <c r="AG15" s="20">
        <v>4</v>
      </c>
      <c r="AH15" s="20">
        <f t="shared" si="12"/>
        <v>24</v>
      </c>
      <c r="AI15" s="21">
        <v>437</v>
      </c>
      <c r="AJ15" s="28">
        <f t="shared" si="13"/>
        <v>0.05491990846681922</v>
      </c>
      <c r="AK15" s="8">
        <v>0</v>
      </c>
      <c r="AL15" s="19">
        <v>0</v>
      </c>
      <c r="AM15" s="19">
        <f t="shared" si="14"/>
        <v>0</v>
      </c>
      <c r="AN15" s="22">
        <v>451</v>
      </c>
      <c r="AO15" s="27">
        <f t="shared" si="15"/>
        <v>0</v>
      </c>
      <c r="AP15" s="20">
        <v>0</v>
      </c>
      <c r="AQ15" s="20">
        <v>0</v>
      </c>
      <c r="AR15" s="20">
        <f t="shared" si="16"/>
        <v>0</v>
      </c>
      <c r="AS15" s="21">
        <v>457</v>
      </c>
      <c r="AT15" s="28">
        <f t="shared" si="17"/>
        <v>0</v>
      </c>
      <c r="AU15" s="19">
        <v>0</v>
      </c>
      <c r="AV15" s="19">
        <v>0</v>
      </c>
      <c r="AW15" s="19">
        <f t="shared" si="18"/>
        <v>0</v>
      </c>
      <c r="AX15" s="22">
        <v>457</v>
      </c>
      <c r="AY15" s="27">
        <f t="shared" si="19"/>
        <v>0</v>
      </c>
      <c r="AZ15" s="20">
        <v>0</v>
      </c>
      <c r="BA15" s="20">
        <v>0</v>
      </c>
      <c r="BB15" s="20">
        <f t="shared" si="20"/>
        <v>0</v>
      </c>
      <c r="BC15" s="21">
        <v>442</v>
      </c>
      <c r="BD15" s="28">
        <f t="shared" si="21"/>
        <v>0</v>
      </c>
      <c r="BE15" s="19">
        <v>0</v>
      </c>
      <c r="BF15" s="19">
        <v>0</v>
      </c>
      <c r="BG15" s="19">
        <f t="shared" si="22"/>
        <v>0</v>
      </c>
      <c r="BH15" s="22">
        <v>442</v>
      </c>
      <c r="BI15" s="27">
        <f t="shared" si="23"/>
        <v>0</v>
      </c>
      <c r="BJ15" s="20">
        <v>0</v>
      </c>
      <c r="BK15" s="20">
        <v>0</v>
      </c>
      <c r="BL15" s="20">
        <f t="shared" si="24"/>
        <v>0</v>
      </c>
      <c r="BM15" s="21">
        <v>444</v>
      </c>
      <c r="BN15" s="28">
        <f t="shared" si="25"/>
        <v>0</v>
      </c>
      <c r="BO15" s="19">
        <v>0</v>
      </c>
      <c r="BP15" s="19">
        <v>0</v>
      </c>
      <c r="BQ15" s="19">
        <f t="shared" si="26"/>
        <v>0</v>
      </c>
      <c r="BR15" s="22">
        <v>441</v>
      </c>
      <c r="BS15" s="27">
        <f t="shared" si="27"/>
        <v>0</v>
      </c>
      <c r="BT15" s="20">
        <v>0</v>
      </c>
      <c r="BU15" s="20">
        <v>0</v>
      </c>
      <c r="BV15" s="20">
        <f t="shared" si="28"/>
        <v>0</v>
      </c>
      <c r="BW15" s="21">
        <v>430</v>
      </c>
      <c r="BX15" s="28">
        <f t="shared" si="29"/>
        <v>0</v>
      </c>
      <c r="BY15" s="19">
        <v>0</v>
      </c>
      <c r="BZ15" s="19">
        <v>0</v>
      </c>
      <c r="CA15" s="19">
        <f t="shared" si="30"/>
        <v>0</v>
      </c>
      <c r="CB15" s="22">
        <v>430</v>
      </c>
      <c r="CC15" s="27">
        <f t="shared" si="31"/>
        <v>0</v>
      </c>
      <c r="CD15" s="20">
        <v>0</v>
      </c>
      <c r="CE15" s="20">
        <v>0</v>
      </c>
      <c r="CF15" s="20">
        <f t="shared" si="32"/>
        <v>0</v>
      </c>
      <c r="CG15" s="21">
        <v>402</v>
      </c>
      <c r="CH15" s="28">
        <f t="shared" si="33"/>
        <v>0</v>
      </c>
      <c r="CI15" s="19">
        <v>0</v>
      </c>
      <c r="CJ15" s="19">
        <v>0</v>
      </c>
      <c r="CK15" s="19">
        <f t="shared" si="34"/>
        <v>0</v>
      </c>
      <c r="CL15" s="22">
        <v>406</v>
      </c>
      <c r="CM15" s="27">
        <f t="shared" si="35"/>
        <v>0</v>
      </c>
    </row>
    <row r="16" spans="1:91" ht="14.25">
      <c r="A16" s="7" t="s">
        <v>9</v>
      </c>
      <c r="B16" s="20">
        <v>0</v>
      </c>
      <c r="C16" s="20">
        <v>0</v>
      </c>
      <c r="D16" s="20">
        <f t="shared" si="0"/>
        <v>0</v>
      </c>
      <c r="E16" s="21">
        <v>47900</v>
      </c>
      <c r="F16" s="25">
        <f t="shared" si="1"/>
        <v>0</v>
      </c>
      <c r="G16" s="8">
        <v>0</v>
      </c>
      <c r="H16" s="19">
        <v>0</v>
      </c>
      <c r="I16" s="19">
        <f t="shared" si="2"/>
        <v>0</v>
      </c>
      <c r="J16" s="22">
        <v>45700</v>
      </c>
      <c r="K16" s="27">
        <f t="shared" si="3"/>
        <v>0</v>
      </c>
      <c r="L16" s="34">
        <v>7430</v>
      </c>
      <c r="M16" s="20">
        <v>18031</v>
      </c>
      <c r="N16" s="34">
        <f t="shared" si="4"/>
        <v>25461</v>
      </c>
      <c r="O16" s="21">
        <v>47200</v>
      </c>
      <c r="P16" s="28">
        <f t="shared" si="5"/>
        <v>0.539427966101695</v>
      </c>
      <c r="Q16" s="19">
        <v>0</v>
      </c>
      <c r="R16" s="19">
        <v>0</v>
      </c>
      <c r="S16" s="19">
        <f t="shared" si="6"/>
        <v>0</v>
      </c>
      <c r="T16" s="22">
        <v>46300</v>
      </c>
      <c r="U16" s="27">
        <f t="shared" si="7"/>
        <v>0</v>
      </c>
      <c r="V16" s="20">
        <v>0</v>
      </c>
      <c r="W16" s="20">
        <v>0</v>
      </c>
      <c r="X16" s="20">
        <f t="shared" si="8"/>
        <v>0</v>
      </c>
      <c r="Y16" s="21">
        <v>47300</v>
      </c>
      <c r="Z16" s="28">
        <f t="shared" si="9"/>
        <v>0</v>
      </c>
      <c r="AA16" s="19">
        <v>0</v>
      </c>
      <c r="AB16" s="19">
        <v>0</v>
      </c>
      <c r="AC16" s="19">
        <f t="shared" si="10"/>
        <v>0</v>
      </c>
      <c r="AD16" s="22">
        <v>40097</v>
      </c>
      <c r="AE16" s="27">
        <f t="shared" si="11"/>
        <v>0</v>
      </c>
      <c r="AF16" s="20">
        <v>0</v>
      </c>
      <c r="AG16" s="20">
        <v>0</v>
      </c>
      <c r="AH16" s="20">
        <f t="shared" si="12"/>
        <v>0</v>
      </c>
      <c r="AI16" s="21">
        <v>36284</v>
      </c>
      <c r="AJ16" s="28">
        <f t="shared" si="13"/>
        <v>0</v>
      </c>
      <c r="AK16" s="8">
        <v>0</v>
      </c>
      <c r="AL16" s="19">
        <v>0</v>
      </c>
      <c r="AM16" s="19">
        <f t="shared" si="14"/>
        <v>0</v>
      </c>
      <c r="AN16" s="22">
        <v>39871</v>
      </c>
      <c r="AO16" s="27">
        <f t="shared" si="15"/>
        <v>0</v>
      </c>
      <c r="AP16" s="20">
        <v>0</v>
      </c>
      <c r="AQ16" s="20">
        <v>0</v>
      </c>
      <c r="AR16" s="20">
        <f t="shared" si="16"/>
        <v>0</v>
      </c>
      <c r="AS16" s="21">
        <v>44055</v>
      </c>
      <c r="AT16" s="28">
        <f t="shared" si="17"/>
        <v>0</v>
      </c>
      <c r="AU16" s="19">
        <v>0</v>
      </c>
      <c r="AV16" s="19">
        <v>0</v>
      </c>
      <c r="AW16" s="19">
        <f t="shared" si="18"/>
        <v>0</v>
      </c>
      <c r="AX16" s="22">
        <v>45530</v>
      </c>
      <c r="AY16" s="27">
        <f t="shared" si="19"/>
        <v>0</v>
      </c>
      <c r="AZ16" s="20">
        <v>0</v>
      </c>
      <c r="BA16" s="20">
        <v>0</v>
      </c>
      <c r="BB16" s="20">
        <f t="shared" si="20"/>
        <v>0</v>
      </c>
      <c r="BC16" s="21">
        <v>47304</v>
      </c>
      <c r="BD16" s="28">
        <f t="shared" si="21"/>
        <v>0</v>
      </c>
      <c r="BE16" s="19">
        <v>0</v>
      </c>
      <c r="BF16" s="19">
        <v>0</v>
      </c>
      <c r="BG16" s="19">
        <f t="shared" si="22"/>
        <v>0</v>
      </c>
      <c r="BH16" s="22">
        <v>49807</v>
      </c>
      <c r="BI16" s="27">
        <f t="shared" si="23"/>
        <v>0</v>
      </c>
      <c r="BJ16" s="20">
        <v>0</v>
      </c>
      <c r="BK16" s="20">
        <v>0</v>
      </c>
      <c r="BL16" s="20">
        <f t="shared" si="24"/>
        <v>0</v>
      </c>
      <c r="BM16" s="21">
        <v>47799</v>
      </c>
      <c r="BN16" s="28">
        <f t="shared" si="25"/>
        <v>0</v>
      </c>
      <c r="BO16" s="19">
        <v>0</v>
      </c>
      <c r="BP16" s="19">
        <v>0</v>
      </c>
      <c r="BQ16" s="19">
        <f t="shared" si="26"/>
        <v>0</v>
      </c>
      <c r="BR16" s="22">
        <v>47040</v>
      </c>
      <c r="BS16" s="27">
        <f t="shared" si="27"/>
        <v>0</v>
      </c>
      <c r="BT16" s="20">
        <v>0</v>
      </c>
      <c r="BU16" s="20">
        <v>0</v>
      </c>
      <c r="BV16" s="20">
        <f t="shared" si="28"/>
        <v>0</v>
      </c>
      <c r="BW16" s="21">
        <v>47743</v>
      </c>
      <c r="BX16" s="28">
        <f t="shared" si="29"/>
        <v>0</v>
      </c>
      <c r="BY16" s="19">
        <v>0</v>
      </c>
      <c r="BZ16" s="19">
        <v>0</v>
      </c>
      <c r="CA16" s="19">
        <f t="shared" si="30"/>
        <v>0</v>
      </c>
      <c r="CB16" s="22">
        <v>49402</v>
      </c>
      <c r="CC16" s="27">
        <f t="shared" si="31"/>
        <v>0</v>
      </c>
      <c r="CD16" s="20">
        <v>0</v>
      </c>
      <c r="CE16" s="20">
        <v>0</v>
      </c>
      <c r="CF16" s="20">
        <f t="shared" si="32"/>
        <v>0</v>
      </c>
      <c r="CG16" s="21">
        <v>47715</v>
      </c>
      <c r="CH16" s="28">
        <f t="shared" si="33"/>
        <v>0</v>
      </c>
      <c r="CI16" s="19">
        <v>0</v>
      </c>
      <c r="CJ16" s="19">
        <v>0</v>
      </c>
      <c r="CK16" s="19">
        <f t="shared" si="34"/>
        <v>0</v>
      </c>
      <c r="CL16" s="22">
        <v>44180</v>
      </c>
      <c r="CM16" s="27">
        <f t="shared" si="35"/>
        <v>0</v>
      </c>
    </row>
    <row r="17" spans="1:91" ht="14.25">
      <c r="A17" s="7" t="s">
        <v>10</v>
      </c>
      <c r="B17" s="20">
        <v>285</v>
      </c>
      <c r="C17" s="20">
        <v>1945</v>
      </c>
      <c r="D17" s="20">
        <f t="shared" si="0"/>
        <v>2230</v>
      </c>
      <c r="E17" s="21">
        <v>1426</v>
      </c>
      <c r="F17" s="25">
        <f t="shared" si="1"/>
        <v>1.5638148667601683</v>
      </c>
      <c r="G17" s="8">
        <v>157</v>
      </c>
      <c r="H17" s="19">
        <v>2167</v>
      </c>
      <c r="I17" s="19">
        <f t="shared" si="2"/>
        <v>2324</v>
      </c>
      <c r="J17" s="22">
        <v>1445</v>
      </c>
      <c r="K17" s="27">
        <f t="shared" si="3"/>
        <v>1.6083044982698962</v>
      </c>
      <c r="L17" s="34">
        <v>143</v>
      </c>
      <c r="M17" s="20">
        <v>1859</v>
      </c>
      <c r="N17" s="34">
        <f t="shared" si="4"/>
        <v>2002</v>
      </c>
      <c r="O17" s="21">
        <v>1436</v>
      </c>
      <c r="P17" s="28">
        <f t="shared" si="5"/>
        <v>1.394150417827298</v>
      </c>
      <c r="Q17" s="19">
        <v>141</v>
      </c>
      <c r="R17" s="19">
        <v>1873</v>
      </c>
      <c r="S17" s="19">
        <f t="shared" si="6"/>
        <v>2014</v>
      </c>
      <c r="T17" s="22">
        <v>1419</v>
      </c>
      <c r="U17" s="27">
        <f t="shared" si="7"/>
        <v>1.4193093727977448</v>
      </c>
      <c r="V17" s="20">
        <v>137</v>
      </c>
      <c r="W17" s="20">
        <v>1549</v>
      </c>
      <c r="X17" s="20">
        <f t="shared" si="8"/>
        <v>1686</v>
      </c>
      <c r="Y17" s="21">
        <v>1423</v>
      </c>
      <c r="Z17" s="28">
        <f t="shared" si="9"/>
        <v>1.184820801124385</v>
      </c>
      <c r="AA17" s="19">
        <v>123</v>
      </c>
      <c r="AB17" s="19">
        <v>1607</v>
      </c>
      <c r="AC17" s="19">
        <f t="shared" si="10"/>
        <v>1730</v>
      </c>
      <c r="AD17" s="22">
        <v>1414</v>
      </c>
      <c r="AE17" s="27">
        <f t="shared" si="11"/>
        <v>1.2234794908062234</v>
      </c>
      <c r="AF17" s="20">
        <v>98</v>
      </c>
      <c r="AG17" s="20">
        <v>1536</v>
      </c>
      <c r="AH17" s="20">
        <f t="shared" si="12"/>
        <v>1634</v>
      </c>
      <c r="AI17" s="21">
        <v>1410</v>
      </c>
      <c r="AJ17" s="28">
        <f t="shared" si="13"/>
        <v>1.1588652482269504</v>
      </c>
      <c r="AK17" s="8">
        <v>100</v>
      </c>
      <c r="AL17" s="19">
        <v>1601</v>
      </c>
      <c r="AM17" s="19">
        <f t="shared" si="14"/>
        <v>1701</v>
      </c>
      <c r="AN17" s="22">
        <v>1406</v>
      </c>
      <c r="AO17" s="27">
        <f t="shared" si="15"/>
        <v>1.2098150782361308</v>
      </c>
      <c r="AP17" s="20">
        <v>87</v>
      </c>
      <c r="AQ17" s="20">
        <v>1603</v>
      </c>
      <c r="AR17" s="20">
        <f t="shared" si="16"/>
        <v>1690</v>
      </c>
      <c r="AS17" s="21">
        <v>1404</v>
      </c>
      <c r="AT17" s="28">
        <f t="shared" si="17"/>
        <v>1.2037037037037037</v>
      </c>
      <c r="AU17" s="19">
        <v>90</v>
      </c>
      <c r="AV17" s="19">
        <v>1659</v>
      </c>
      <c r="AW17" s="19">
        <f t="shared" si="18"/>
        <v>1749</v>
      </c>
      <c r="AX17" s="22">
        <v>1402</v>
      </c>
      <c r="AY17" s="27">
        <f t="shared" si="19"/>
        <v>1.2475035663338088</v>
      </c>
      <c r="AZ17" s="20">
        <v>104.5</v>
      </c>
      <c r="BA17" s="20">
        <v>1608.9</v>
      </c>
      <c r="BB17" s="20">
        <f t="shared" si="20"/>
        <v>1713.4</v>
      </c>
      <c r="BC17" s="21">
        <v>1399</v>
      </c>
      <c r="BD17" s="28">
        <f t="shared" si="21"/>
        <v>1.2247319513938528</v>
      </c>
      <c r="BE17" s="19">
        <v>99</v>
      </c>
      <c r="BF17" s="19">
        <v>1435.5</v>
      </c>
      <c r="BG17" s="19">
        <f t="shared" si="22"/>
        <v>1534.5</v>
      </c>
      <c r="BH17" s="22">
        <v>1387</v>
      </c>
      <c r="BI17" s="27">
        <f t="shared" si="23"/>
        <v>1.1063446286950251</v>
      </c>
      <c r="BJ17" s="20">
        <v>97.3</v>
      </c>
      <c r="BK17" s="20">
        <v>1458.5</v>
      </c>
      <c r="BL17" s="20">
        <f t="shared" si="24"/>
        <v>1555.8</v>
      </c>
      <c r="BM17" s="21">
        <v>1385</v>
      </c>
      <c r="BN17" s="28">
        <f t="shared" si="25"/>
        <v>1.1233212996389892</v>
      </c>
      <c r="BO17" s="19">
        <v>108.2</v>
      </c>
      <c r="BP17" s="19">
        <v>1434.2</v>
      </c>
      <c r="BQ17" s="19">
        <f t="shared" si="26"/>
        <v>1542.4</v>
      </c>
      <c r="BR17" s="22">
        <v>1387</v>
      </c>
      <c r="BS17" s="27">
        <f t="shared" si="27"/>
        <v>1.1120403749098775</v>
      </c>
      <c r="BT17" s="20">
        <v>119.1</v>
      </c>
      <c r="BU17" s="20">
        <v>1532.2</v>
      </c>
      <c r="BV17" s="20">
        <f t="shared" si="28"/>
        <v>1651.3</v>
      </c>
      <c r="BW17" s="21">
        <v>1386</v>
      </c>
      <c r="BX17" s="28">
        <f t="shared" si="29"/>
        <v>1.1914141414141415</v>
      </c>
      <c r="BY17" s="19">
        <v>144.1</v>
      </c>
      <c r="BZ17" s="19">
        <v>1464.7</v>
      </c>
      <c r="CA17" s="19">
        <f t="shared" si="30"/>
        <v>1608.8</v>
      </c>
      <c r="CB17" s="22">
        <v>1387</v>
      </c>
      <c r="CC17" s="27">
        <f t="shared" si="31"/>
        <v>1.159913482335977</v>
      </c>
      <c r="CD17" s="20">
        <v>130.9</v>
      </c>
      <c r="CE17" s="20">
        <v>1650.9</v>
      </c>
      <c r="CF17" s="20">
        <f t="shared" si="32"/>
        <v>1781.8000000000002</v>
      </c>
      <c r="CG17" s="21">
        <v>1383</v>
      </c>
      <c r="CH17" s="28">
        <f t="shared" si="33"/>
        <v>1.2883586406362981</v>
      </c>
      <c r="CI17" s="19">
        <v>188.1</v>
      </c>
      <c r="CJ17" s="19">
        <v>1800</v>
      </c>
      <c r="CK17" s="19">
        <f t="shared" si="34"/>
        <v>1988.1</v>
      </c>
      <c r="CL17" s="22">
        <v>1382</v>
      </c>
      <c r="CM17" s="27">
        <f t="shared" si="35"/>
        <v>1.4385672937771345</v>
      </c>
    </row>
    <row r="18" spans="1:91" ht="14.25">
      <c r="A18" s="7" t="s">
        <v>11</v>
      </c>
      <c r="B18" s="20">
        <v>0</v>
      </c>
      <c r="C18" s="20">
        <v>0</v>
      </c>
      <c r="D18" s="20">
        <f t="shared" si="0"/>
        <v>0</v>
      </c>
      <c r="E18" s="21">
        <v>8</v>
      </c>
      <c r="F18" s="25">
        <f t="shared" si="1"/>
        <v>0</v>
      </c>
      <c r="G18" s="8">
        <v>0</v>
      </c>
      <c r="H18" s="19">
        <v>0</v>
      </c>
      <c r="I18" s="19">
        <f t="shared" si="2"/>
        <v>0</v>
      </c>
      <c r="J18" s="22">
        <v>8</v>
      </c>
      <c r="K18" s="27">
        <f t="shared" si="3"/>
        <v>0</v>
      </c>
      <c r="L18" s="34">
        <v>0</v>
      </c>
      <c r="M18" s="20">
        <v>0</v>
      </c>
      <c r="N18" s="34">
        <f t="shared" si="4"/>
        <v>0</v>
      </c>
      <c r="O18" s="21">
        <v>8</v>
      </c>
      <c r="P18" s="28">
        <f t="shared" si="5"/>
        <v>0</v>
      </c>
      <c r="Q18" s="19">
        <v>0</v>
      </c>
      <c r="R18" s="19">
        <v>0</v>
      </c>
      <c r="S18" s="19">
        <f t="shared" si="6"/>
        <v>0</v>
      </c>
      <c r="T18" s="22">
        <v>8</v>
      </c>
      <c r="U18" s="27">
        <f t="shared" si="7"/>
        <v>0</v>
      </c>
      <c r="V18" s="20">
        <v>0</v>
      </c>
      <c r="W18" s="20">
        <v>0</v>
      </c>
      <c r="X18" s="20">
        <f t="shared" si="8"/>
        <v>0</v>
      </c>
      <c r="Y18" s="21">
        <v>6</v>
      </c>
      <c r="Z18" s="28">
        <f t="shared" si="9"/>
        <v>0</v>
      </c>
      <c r="AA18" s="19">
        <v>0</v>
      </c>
      <c r="AB18" s="19">
        <v>0</v>
      </c>
      <c r="AC18" s="19">
        <f t="shared" si="10"/>
        <v>0</v>
      </c>
      <c r="AD18" s="22">
        <v>6</v>
      </c>
      <c r="AE18" s="27">
        <f t="shared" si="11"/>
        <v>0</v>
      </c>
      <c r="AF18" s="20">
        <v>0</v>
      </c>
      <c r="AG18" s="20">
        <v>0</v>
      </c>
      <c r="AH18" s="20">
        <f t="shared" si="12"/>
        <v>0</v>
      </c>
      <c r="AI18" s="21">
        <v>6</v>
      </c>
      <c r="AJ18" s="28">
        <f t="shared" si="13"/>
        <v>0</v>
      </c>
      <c r="AK18" s="8">
        <v>0</v>
      </c>
      <c r="AL18" s="19">
        <v>0</v>
      </c>
      <c r="AM18" s="19">
        <f t="shared" si="14"/>
        <v>0</v>
      </c>
      <c r="AN18" s="22">
        <v>6</v>
      </c>
      <c r="AO18" s="27">
        <f t="shared" si="15"/>
        <v>0</v>
      </c>
      <c r="AP18" s="20">
        <v>0</v>
      </c>
      <c r="AQ18" s="20">
        <v>0</v>
      </c>
      <c r="AR18" s="20">
        <f t="shared" si="16"/>
        <v>0</v>
      </c>
      <c r="AS18" s="21">
        <v>6</v>
      </c>
      <c r="AT18" s="28">
        <f t="shared" si="17"/>
        <v>0</v>
      </c>
      <c r="AU18" s="19">
        <v>0</v>
      </c>
      <c r="AV18" s="19">
        <v>0</v>
      </c>
      <c r="AW18" s="19">
        <f t="shared" si="18"/>
        <v>0</v>
      </c>
      <c r="AX18" s="22">
        <v>6</v>
      </c>
      <c r="AY18" s="27">
        <f t="shared" si="19"/>
        <v>0</v>
      </c>
      <c r="AZ18" s="20">
        <v>806.56</v>
      </c>
      <c r="BA18" s="20">
        <v>39.56</v>
      </c>
      <c r="BB18" s="20">
        <f t="shared" si="20"/>
        <v>846.1199999999999</v>
      </c>
      <c r="BC18" s="21">
        <v>7</v>
      </c>
      <c r="BD18" s="28">
        <f t="shared" si="21"/>
        <v>120.8742857142857</v>
      </c>
      <c r="BE18" s="19">
        <v>574.2</v>
      </c>
      <c r="BF18" s="19">
        <v>33.29</v>
      </c>
      <c r="BG18" s="19">
        <f t="shared" si="22"/>
        <v>607.49</v>
      </c>
      <c r="BH18" s="22">
        <v>8</v>
      </c>
      <c r="BI18" s="27">
        <f t="shared" si="23"/>
        <v>75.93625</v>
      </c>
      <c r="BJ18" s="20">
        <v>673.74</v>
      </c>
      <c r="BK18" s="20">
        <v>96.31</v>
      </c>
      <c r="BL18" s="20">
        <f t="shared" si="24"/>
        <v>770.05</v>
      </c>
      <c r="BM18" s="21">
        <v>8</v>
      </c>
      <c r="BN18" s="28">
        <f t="shared" si="25"/>
        <v>96.25625</v>
      </c>
      <c r="BO18" s="19">
        <v>617.13</v>
      </c>
      <c r="BP18" s="19">
        <v>72.17</v>
      </c>
      <c r="BQ18" s="19">
        <f t="shared" si="26"/>
        <v>689.3</v>
      </c>
      <c r="BR18" s="22">
        <v>8</v>
      </c>
      <c r="BS18" s="27">
        <f t="shared" si="27"/>
        <v>86.1625</v>
      </c>
      <c r="BT18" s="20">
        <v>604.98</v>
      </c>
      <c r="BU18" s="20">
        <v>29</v>
      </c>
      <c r="BV18" s="20">
        <f t="shared" si="28"/>
        <v>633.98</v>
      </c>
      <c r="BW18" s="21">
        <v>8</v>
      </c>
      <c r="BX18" s="28">
        <f t="shared" si="29"/>
        <v>79.2475</v>
      </c>
      <c r="BY18" s="19">
        <v>662.69</v>
      </c>
      <c r="BZ18" s="19">
        <v>28.02</v>
      </c>
      <c r="CA18" s="19">
        <f t="shared" si="30"/>
        <v>690.71</v>
      </c>
      <c r="CB18" s="22">
        <v>8</v>
      </c>
      <c r="CC18" s="27">
        <f t="shared" si="31"/>
        <v>86.33875</v>
      </c>
      <c r="CD18" s="20">
        <v>575.06</v>
      </c>
      <c r="CE18" s="20">
        <v>22.28</v>
      </c>
      <c r="CF18" s="20">
        <f t="shared" si="32"/>
        <v>597.3399999999999</v>
      </c>
      <c r="CG18" s="21">
        <v>8</v>
      </c>
      <c r="CH18" s="28">
        <f t="shared" si="33"/>
        <v>74.66749999999999</v>
      </c>
      <c r="CI18" s="19">
        <v>0</v>
      </c>
      <c r="CJ18" s="19">
        <v>0</v>
      </c>
      <c r="CK18" s="19">
        <f t="shared" si="34"/>
        <v>0</v>
      </c>
      <c r="CL18" s="22">
        <v>8</v>
      </c>
      <c r="CM18" s="27">
        <f t="shared" si="35"/>
        <v>0</v>
      </c>
    </row>
    <row r="19" spans="1:91" ht="14.25">
      <c r="A19" s="7" t="s">
        <v>12</v>
      </c>
      <c r="B19" s="20">
        <v>0</v>
      </c>
      <c r="C19" s="20">
        <v>0</v>
      </c>
      <c r="D19" s="20">
        <f t="shared" si="0"/>
        <v>0</v>
      </c>
      <c r="E19" s="21">
        <v>2</v>
      </c>
      <c r="F19" s="25">
        <f t="shared" si="1"/>
        <v>0</v>
      </c>
      <c r="G19" s="8">
        <v>0</v>
      </c>
      <c r="H19" s="19">
        <v>0</v>
      </c>
      <c r="I19" s="19">
        <f t="shared" si="2"/>
        <v>0</v>
      </c>
      <c r="J19" s="22">
        <v>2</v>
      </c>
      <c r="K19" s="27">
        <f t="shared" si="3"/>
        <v>0</v>
      </c>
      <c r="L19" s="34">
        <v>0</v>
      </c>
      <c r="M19" s="20">
        <v>0</v>
      </c>
      <c r="N19" s="34">
        <f t="shared" si="4"/>
        <v>0</v>
      </c>
      <c r="O19" s="21">
        <v>2</v>
      </c>
      <c r="P19" s="28">
        <f t="shared" si="5"/>
        <v>0</v>
      </c>
      <c r="Q19" s="19">
        <v>8</v>
      </c>
      <c r="R19" s="19">
        <v>3</v>
      </c>
      <c r="S19" s="19">
        <f t="shared" si="6"/>
        <v>11</v>
      </c>
      <c r="T19" s="22">
        <v>2</v>
      </c>
      <c r="U19" s="27">
        <f t="shared" si="7"/>
        <v>5.5</v>
      </c>
      <c r="V19" s="20">
        <v>26</v>
      </c>
      <c r="W19" s="20">
        <v>3</v>
      </c>
      <c r="X19" s="20">
        <f t="shared" si="8"/>
        <v>29</v>
      </c>
      <c r="Y19" s="21">
        <v>2</v>
      </c>
      <c r="Z19" s="28">
        <f t="shared" si="9"/>
        <v>14.5</v>
      </c>
      <c r="AA19" s="19">
        <v>7</v>
      </c>
      <c r="AB19" s="19">
        <v>3</v>
      </c>
      <c r="AC19" s="19">
        <f t="shared" si="10"/>
        <v>10</v>
      </c>
      <c r="AD19" s="22">
        <v>2</v>
      </c>
      <c r="AE19" s="27">
        <f t="shared" si="11"/>
        <v>5</v>
      </c>
      <c r="AF19" s="20">
        <v>8</v>
      </c>
      <c r="AG19" s="20">
        <v>3</v>
      </c>
      <c r="AH19" s="20">
        <f t="shared" si="12"/>
        <v>11</v>
      </c>
      <c r="AI19" s="21">
        <v>2</v>
      </c>
      <c r="AJ19" s="28">
        <f t="shared" si="13"/>
        <v>5.5</v>
      </c>
      <c r="AK19" s="8">
        <v>7</v>
      </c>
      <c r="AL19" s="19">
        <v>1</v>
      </c>
      <c r="AM19" s="19">
        <f t="shared" si="14"/>
        <v>8</v>
      </c>
      <c r="AN19" s="22">
        <v>2</v>
      </c>
      <c r="AO19" s="27">
        <f t="shared" si="15"/>
        <v>4</v>
      </c>
      <c r="AP19" s="20">
        <v>9</v>
      </c>
      <c r="AQ19" s="20">
        <v>1</v>
      </c>
      <c r="AR19" s="20">
        <f t="shared" si="16"/>
        <v>10</v>
      </c>
      <c r="AS19" s="21">
        <v>2</v>
      </c>
      <c r="AT19" s="28">
        <f t="shared" si="17"/>
        <v>5</v>
      </c>
      <c r="AU19" s="19">
        <v>10</v>
      </c>
      <c r="AV19" s="19">
        <v>1</v>
      </c>
      <c r="AW19" s="19">
        <f t="shared" si="18"/>
        <v>11</v>
      </c>
      <c r="AX19" s="22">
        <v>2</v>
      </c>
      <c r="AY19" s="27">
        <f t="shared" si="19"/>
        <v>5.5</v>
      </c>
      <c r="AZ19" s="20">
        <v>7</v>
      </c>
      <c r="BA19" s="20">
        <v>2</v>
      </c>
      <c r="BB19" s="20">
        <f t="shared" si="20"/>
        <v>9</v>
      </c>
      <c r="BC19" s="21">
        <v>2</v>
      </c>
      <c r="BD19" s="28">
        <f t="shared" si="21"/>
        <v>4.5</v>
      </c>
      <c r="BE19" s="19">
        <v>6</v>
      </c>
      <c r="BF19" s="19">
        <v>2</v>
      </c>
      <c r="BG19" s="19">
        <f t="shared" si="22"/>
        <v>8</v>
      </c>
      <c r="BH19" s="22">
        <v>2</v>
      </c>
      <c r="BI19" s="27">
        <f t="shared" si="23"/>
        <v>4</v>
      </c>
      <c r="BJ19" s="20">
        <v>0</v>
      </c>
      <c r="BK19" s="20">
        <v>0</v>
      </c>
      <c r="BL19" s="20">
        <f t="shared" si="24"/>
        <v>0</v>
      </c>
      <c r="BM19" s="21">
        <v>2</v>
      </c>
      <c r="BN19" s="28">
        <f t="shared" si="25"/>
        <v>0</v>
      </c>
      <c r="BO19" s="19">
        <v>4.51</v>
      </c>
      <c r="BP19" s="19">
        <v>0.77</v>
      </c>
      <c r="BQ19" s="19">
        <f t="shared" si="26"/>
        <v>5.279999999999999</v>
      </c>
      <c r="BR19" s="22">
        <v>2</v>
      </c>
      <c r="BS19" s="27">
        <f t="shared" si="27"/>
        <v>2.6399999999999997</v>
      </c>
      <c r="BT19" s="20">
        <v>9.25</v>
      </c>
      <c r="BU19" s="20">
        <v>1.77</v>
      </c>
      <c r="BV19" s="20">
        <f t="shared" si="28"/>
        <v>11.02</v>
      </c>
      <c r="BW19" s="21">
        <v>2</v>
      </c>
      <c r="BX19" s="28">
        <f t="shared" si="29"/>
        <v>5.51</v>
      </c>
      <c r="BY19" s="19">
        <v>10.12</v>
      </c>
      <c r="BZ19" s="19">
        <v>1.52</v>
      </c>
      <c r="CA19" s="19">
        <f t="shared" si="30"/>
        <v>11.639999999999999</v>
      </c>
      <c r="CB19" s="22">
        <v>2</v>
      </c>
      <c r="CC19" s="27">
        <f t="shared" si="31"/>
        <v>5.819999999999999</v>
      </c>
      <c r="CD19" s="20">
        <v>9.09</v>
      </c>
      <c r="CE19" s="20">
        <v>1.2</v>
      </c>
      <c r="CF19" s="20">
        <f t="shared" si="32"/>
        <v>10.29</v>
      </c>
      <c r="CG19" s="21">
        <v>2</v>
      </c>
      <c r="CH19" s="28">
        <f t="shared" si="33"/>
        <v>5.145</v>
      </c>
      <c r="CI19" s="19">
        <v>10.58</v>
      </c>
      <c r="CJ19" s="19">
        <v>3.99</v>
      </c>
      <c r="CK19" s="19">
        <f t="shared" si="34"/>
        <v>14.57</v>
      </c>
      <c r="CL19" s="22">
        <v>2</v>
      </c>
      <c r="CM19" s="27">
        <f t="shared" si="35"/>
        <v>7.285</v>
      </c>
    </row>
    <row r="20" spans="1:91" ht="14.25">
      <c r="A20" s="7" t="s">
        <v>13</v>
      </c>
      <c r="B20" s="20">
        <v>955</v>
      </c>
      <c r="C20" s="20">
        <v>35</v>
      </c>
      <c r="D20" s="20">
        <f t="shared" si="0"/>
        <v>990</v>
      </c>
      <c r="E20" s="21">
        <v>9137</v>
      </c>
      <c r="F20" s="25">
        <f t="shared" si="1"/>
        <v>0.10835066214293532</v>
      </c>
      <c r="G20" s="8">
        <v>992</v>
      </c>
      <c r="H20" s="19">
        <v>35</v>
      </c>
      <c r="I20" s="19">
        <f t="shared" si="2"/>
        <v>1027</v>
      </c>
      <c r="J20" s="22">
        <v>8827</v>
      </c>
      <c r="K20" s="27">
        <f t="shared" si="3"/>
        <v>0.11634756995581738</v>
      </c>
      <c r="L20" s="34">
        <v>1102</v>
      </c>
      <c r="M20" s="20">
        <v>33</v>
      </c>
      <c r="N20" s="34">
        <f t="shared" si="4"/>
        <v>1135</v>
      </c>
      <c r="O20" s="21">
        <v>8008</v>
      </c>
      <c r="P20" s="28">
        <f t="shared" si="5"/>
        <v>0.14173326673326672</v>
      </c>
      <c r="Q20" s="19">
        <v>1124</v>
      </c>
      <c r="R20" s="19">
        <v>33</v>
      </c>
      <c r="S20" s="19">
        <f t="shared" si="6"/>
        <v>1157</v>
      </c>
      <c r="T20" s="22">
        <v>7904</v>
      </c>
      <c r="U20" s="27">
        <f t="shared" si="7"/>
        <v>0.14638157894736842</v>
      </c>
      <c r="V20" s="20">
        <v>0</v>
      </c>
      <c r="W20" s="20">
        <v>0</v>
      </c>
      <c r="X20" s="20">
        <f t="shared" si="8"/>
        <v>0</v>
      </c>
      <c r="Y20" s="21">
        <v>7784</v>
      </c>
      <c r="Z20" s="28">
        <f t="shared" si="9"/>
        <v>0</v>
      </c>
      <c r="AA20" s="19">
        <v>1154</v>
      </c>
      <c r="AB20" s="19">
        <v>66</v>
      </c>
      <c r="AC20" s="19">
        <f t="shared" si="10"/>
        <v>1220</v>
      </c>
      <c r="AD20" s="22">
        <v>7798</v>
      </c>
      <c r="AE20" s="27">
        <f t="shared" si="11"/>
        <v>0.15645037189022826</v>
      </c>
      <c r="AF20" s="20">
        <v>1300</v>
      </c>
      <c r="AG20" s="20">
        <v>63</v>
      </c>
      <c r="AH20" s="20">
        <f t="shared" si="12"/>
        <v>1363</v>
      </c>
      <c r="AI20" s="21">
        <v>7840</v>
      </c>
      <c r="AJ20" s="28">
        <f t="shared" si="13"/>
        <v>0.17385204081632652</v>
      </c>
      <c r="AK20" s="8">
        <v>1411</v>
      </c>
      <c r="AL20" s="19">
        <v>71</v>
      </c>
      <c r="AM20" s="19">
        <f t="shared" si="14"/>
        <v>1482</v>
      </c>
      <c r="AN20" s="22">
        <v>7876</v>
      </c>
      <c r="AO20" s="27">
        <f t="shared" si="15"/>
        <v>0.18816658202133063</v>
      </c>
      <c r="AP20" s="20">
        <v>1368</v>
      </c>
      <c r="AQ20" s="20">
        <v>81</v>
      </c>
      <c r="AR20" s="20">
        <f t="shared" si="16"/>
        <v>1449</v>
      </c>
      <c r="AS20" s="21">
        <v>7962</v>
      </c>
      <c r="AT20" s="28">
        <f t="shared" si="17"/>
        <v>0.18198944988696308</v>
      </c>
      <c r="AU20" s="19">
        <v>1651</v>
      </c>
      <c r="AV20" s="19">
        <v>77</v>
      </c>
      <c r="AW20" s="19">
        <f t="shared" si="18"/>
        <v>1728</v>
      </c>
      <c r="AX20" s="22">
        <v>8040</v>
      </c>
      <c r="AY20" s="27">
        <f t="shared" si="19"/>
        <v>0.21492537313432836</v>
      </c>
      <c r="AZ20" s="20">
        <v>1909</v>
      </c>
      <c r="BA20" s="20">
        <v>80</v>
      </c>
      <c r="BB20" s="20">
        <f t="shared" si="20"/>
        <v>1989</v>
      </c>
      <c r="BC20" s="21">
        <v>8084</v>
      </c>
      <c r="BD20" s="28">
        <f t="shared" si="21"/>
        <v>0.24604156358238496</v>
      </c>
      <c r="BE20" s="19">
        <v>11936.8</v>
      </c>
      <c r="BF20" s="19">
        <v>860</v>
      </c>
      <c r="BG20" s="19">
        <f t="shared" si="22"/>
        <v>12796.8</v>
      </c>
      <c r="BH20" s="22">
        <v>8055</v>
      </c>
      <c r="BI20" s="27">
        <f t="shared" si="23"/>
        <v>1.5886778398510242</v>
      </c>
      <c r="BJ20" s="20">
        <v>10310.34</v>
      </c>
      <c r="BK20" s="20">
        <v>697</v>
      </c>
      <c r="BL20" s="20">
        <f t="shared" si="24"/>
        <v>11007.34</v>
      </c>
      <c r="BM20" s="21">
        <v>7997</v>
      </c>
      <c r="BN20" s="28">
        <f t="shared" si="25"/>
        <v>1.3764336626234839</v>
      </c>
      <c r="BO20" s="19">
        <v>11833.31</v>
      </c>
      <c r="BP20" s="19">
        <v>1248</v>
      </c>
      <c r="BQ20" s="19">
        <f t="shared" si="26"/>
        <v>13081.31</v>
      </c>
      <c r="BR20" s="22">
        <v>7974</v>
      </c>
      <c r="BS20" s="27">
        <f t="shared" si="27"/>
        <v>1.6404953599197392</v>
      </c>
      <c r="BT20" s="20">
        <v>13214.87</v>
      </c>
      <c r="BU20" s="20">
        <v>3367</v>
      </c>
      <c r="BV20" s="20">
        <f t="shared" si="28"/>
        <v>16581.870000000003</v>
      </c>
      <c r="BW20" s="21">
        <v>7955</v>
      </c>
      <c r="BX20" s="28">
        <f t="shared" si="29"/>
        <v>2.0844588309239476</v>
      </c>
      <c r="BY20" s="19">
        <v>15606.15</v>
      </c>
      <c r="BZ20" s="19">
        <v>2652.79</v>
      </c>
      <c r="CA20" s="19">
        <f t="shared" si="30"/>
        <v>18258.94</v>
      </c>
      <c r="CB20" s="22">
        <v>7963</v>
      </c>
      <c r="CC20" s="27">
        <f t="shared" si="31"/>
        <v>2.2929724978023356</v>
      </c>
      <c r="CD20" s="20">
        <v>18218.21</v>
      </c>
      <c r="CE20" s="20">
        <v>3078.46</v>
      </c>
      <c r="CF20" s="20">
        <f t="shared" si="32"/>
        <v>21296.67</v>
      </c>
      <c r="CG20" s="21">
        <v>7970</v>
      </c>
      <c r="CH20" s="28">
        <f t="shared" si="33"/>
        <v>2.672104140526976</v>
      </c>
      <c r="CI20" s="19">
        <v>0</v>
      </c>
      <c r="CJ20" s="19">
        <v>0</v>
      </c>
      <c r="CK20" s="19">
        <f t="shared" si="34"/>
        <v>0</v>
      </c>
      <c r="CL20" s="22">
        <v>7970</v>
      </c>
      <c r="CM20" s="27">
        <f t="shared" si="35"/>
        <v>0</v>
      </c>
    </row>
    <row r="21" spans="1:91" ht="14.25">
      <c r="A21" s="7" t="s">
        <v>14</v>
      </c>
      <c r="B21" s="20">
        <v>0</v>
      </c>
      <c r="C21" s="20">
        <v>0</v>
      </c>
      <c r="D21" s="20">
        <f t="shared" si="0"/>
        <v>0</v>
      </c>
      <c r="E21" s="21">
        <v>16</v>
      </c>
      <c r="F21" s="25">
        <f t="shared" si="1"/>
        <v>0</v>
      </c>
      <c r="G21" s="8">
        <v>0</v>
      </c>
      <c r="H21" s="19">
        <v>0</v>
      </c>
      <c r="I21" s="19">
        <f t="shared" si="2"/>
        <v>0</v>
      </c>
      <c r="J21" s="22">
        <v>16</v>
      </c>
      <c r="K21" s="27">
        <f t="shared" si="3"/>
        <v>0</v>
      </c>
      <c r="L21" s="34">
        <v>0</v>
      </c>
      <c r="M21" s="20">
        <v>0</v>
      </c>
      <c r="N21" s="34">
        <f t="shared" si="4"/>
        <v>0</v>
      </c>
      <c r="O21" s="21">
        <v>16</v>
      </c>
      <c r="P21" s="28">
        <f t="shared" si="5"/>
        <v>0</v>
      </c>
      <c r="Q21" s="19">
        <v>188</v>
      </c>
      <c r="R21" s="19">
        <v>283</v>
      </c>
      <c r="S21" s="19">
        <f t="shared" si="6"/>
        <v>471</v>
      </c>
      <c r="T21" s="22">
        <v>16</v>
      </c>
      <c r="U21" s="27">
        <f t="shared" si="7"/>
        <v>29.4375</v>
      </c>
      <c r="V21" s="20">
        <v>102</v>
      </c>
      <c r="W21" s="20">
        <v>335</v>
      </c>
      <c r="X21" s="20">
        <f t="shared" si="8"/>
        <v>437</v>
      </c>
      <c r="Y21" s="21">
        <v>16</v>
      </c>
      <c r="Z21" s="28">
        <f t="shared" si="9"/>
        <v>27.3125</v>
      </c>
      <c r="AA21" s="19">
        <v>121</v>
      </c>
      <c r="AB21" s="19">
        <v>445</v>
      </c>
      <c r="AC21" s="19">
        <f t="shared" si="10"/>
        <v>566</v>
      </c>
      <c r="AD21" s="22">
        <v>16</v>
      </c>
      <c r="AE21" s="27">
        <f t="shared" si="11"/>
        <v>35.375</v>
      </c>
      <c r="AF21" s="20">
        <v>120</v>
      </c>
      <c r="AG21" s="20">
        <v>265</v>
      </c>
      <c r="AH21" s="20">
        <f t="shared" si="12"/>
        <v>385</v>
      </c>
      <c r="AI21" s="21">
        <v>16</v>
      </c>
      <c r="AJ21" s="28">
        <f t="shared" si="13"/>
        <v>24.0625</v>
      </c>
      <c r="AK21" s="8">
        <v>0</v>
      </c>
      <c r="AL21" s="19">
        <v>0</v>
      </c>
      <c r="AM21" s="19">
        <f t="shared" si="14"/>
        <v>0</v>
      </c>
      <c r="AN21" s="22">
        <v>16</v>
      </c>
      <c r="AO21" s="27">
        <f t="shared" si="15"/>
        <v>0</v>
      </c>
      <c r="AP21" s="20">
        <v>0</v>
      </c>
      <c r="AQ21" s="20">
        <v>0</v>
      </c>
      <c r="AR21" s="20">
        <f t="shared" si="16"/>
        <v>0</v>
      </c>
      <c r="AS21" s="21">
        <v>16</v>
      </c>
      <c r="AT21" s="28">
        <f t="shared" si="17"/>
        <v>0</v>
      </c>
      <c r="AU21" s="19">
        <v>0</v>
      </c>
      <c r="AV21" s="19">
        <v>0</v>
      </c>
      <c r="AW21" s="19">
        <f t="shared" si="18"/>
        <v>0</v>
      </c>
      <c r="AX21" s="22">
        <v>16</v>
      </c>
      <c r="AY21" s="27">
        <f t="shared" si="19"/>
        <v>0</v>
      </c>
      <c r="AZ21" s="20">
        <v>0</v>
      </c>
      <c r="BA21" s="20">
        <v>0</v>
      </c>
      <c r="BB21" s="20">
        <f t="shared" si="20"/>
        <v>0</v>
      </c>
      <c r="BC21" s="21">
        <v>16</v>
      </c>
      <c r="BD21" s="28">
        <f t="shared" si="21"/>
        <v>0</v>
      </c>
      <c r="BE21" s="19">
        <v>0</v>
      </c>
      <c r="BF21" s="19">
        <v>0</v>
      </c>
      <c r="BG21" s="19">
        <f t="shared" si="22"/>
        <v>0</v>
      </c>
      <c r="BH21" s="22">
        <v>16</v>
      </c>
      <c r="BI21" s="27">
        <f t="shared" si="23"/>
        <v>0</v>
      </c>
      <c r="BJ21" s="20">
        <v>0</v>
      </c>
      <c r="BK21" s="20">
        <v>0</v>
      </c>
      <c r="BL21" s="20">
        <f t="shared" si="24"/>
        <v>0</v>
      </c>
      <c r="BM21" s="21">
        <v>16</v>
      </c>
      <c r="BN21" s="28">
        <f t="shared" si="25"/>
        <v>0</v>
      </c>
      <c r="BO21" s="19">
        <v>0</v>
      </c>
      <c r="BP21" s="19">
        <v>0</v>
      </c>
      <c r="BQ21" s="19">
        <f t="shared" si="26"/>
        <v>0</v>
      </c>
      <c r="BR21" s="22">
        <v>16</v>
      </c>
      <c r="BS21" s="27">
        <f t="shared" si="27"/>
        <v>0</v>
      </c>
      <c r="BT21" s="20">
        <v>0</v>
      </c>
      <c r="BU21" s="20">
        <v>0</v>
      </c>
      <c r="BV21" s="20">
        <f t="shared" si="28"/>
        <v>0</v>
      </c>
      <c r="BW21" s="21">
        <v>16</v>
      </c>
      <c r="BX21" s="28">
        <f t="shared" si="29"/>
        <v>0</v>
      </c>
      <c r="BY21" s="19">
        <v>0</v>
      </c>
      <c r="BZ21" s="19">
        <v>0</v>
      </c>
      <c r="CA21" s="19">
        <f t="shared" si="30"/>
        <v>0</v>
      </c>
      <c r="CB21" s="22">
        <v>16</v>
      </c>
      <c r="CC21" s="27">
        <f t="shared" si="31"/>
        <v>0</v>
      </c>
      <c r="CD21" s="20">
        <v>0</v>
      </c>
      <c r="CE21" s="20">
        <v>0</v>
      </c>
      <c r="CF21" s="20">
        <f t="shared" si="32"/>
        <v>0</v>
      </c>
      <c r="CG21" s="21">
        <v>16</v>
      </c>
      <c r="CH21" s="28">
        <f t="shared" si="33"/>
        <v>0</v>
      </c>
      <c r="CI21" s="19">
        <v>0</v>
      </c>
      <c r="CJ21" s="19">
        <v>0</v>
      </c>
      <c r="CK21" s="19">
        <f t="shared" si="34"/>
        <v>0</v>
      </c>
      <c r="CL21" s="22">
        <v>16</v>
      </c>
      <c r="CM21" s="27">
        <f t="shared" si="35"/>
        <v>0</v>
      </c>
    </row>
    <row r="22" spans="1:91" ht="14.25">
      <c r="A22" s="7" t="s">
        <v>15</v>
      </c>
      <c r="B22" s="20"/>
      <c r="C22" s="20"/>
      <c r="D22" s="20">
        <f t="shared" si="0"/>
        <v>0</v>
      </c>
      <c r="E22" s="21"/>
      <c r="F22" s="25"/>
      <c r="G22" s="8"/>
      <c r="H22" s="19"/>
      <c r="I22" s="19">
        <f t="shared" si="2"/>
        <v>0</v>
      </c>
      <c r="J22" s="22"/>
      <c r="K22" s="27"/>
      <c r="L22" s="34"/>
      <c r="M22" s="20"/>
      <c r="N22" s="34">
        <f t="shared" si="4"/>
        <v>0</v>
      </c>
      <c r="O22" s="21"/>
      <c r="P22" s="28"/>
      <c r="Q22" s="19"/>
      <c r="R22" s="19"/>
      <c r="S22" s="19">
        <f t="shared" si="6"/>
        <v>0</v>
      </c>
      <c r="T22" s="22"/>
      <c r="U22" s="27"/>
      <c r="V22" s="20"/>
      <c r="W22" s="20"/>
      <c r="X22" s="20">
        <f t="shared" si="8"/>
        <v>0</v>
      </c>
      <c r="Y22" s="21"/>
      <c r="Z22" s="28"/>
      <c r="AA22" s="19"/>
      <c r="AB22" s="19"/>
      <c r="AC22" s="19">
        <f t="shared" si="10"/>
        <v>0</v>
      </c>
      <c r="AD22" s="22"/>
      <c r="AE22" s="27"/>
      <c r="AF22" s="20"/>
      <c r="AG22" s="20"/>
      <c r="AH22" s="20">
        <f t="shared" si="12"/>
        <v>0</v>
      </c>
      <c r="AI22" s="21"/>
      <c r="AJ22" s="28"/>
      <c r="AK22" s="8"/>
      <c r="AL22" s="19"/>
      <c r="AM22" s="19">
        <f t="shared" si="14"/>
        <v>0</v>
      </c>
      <c r="AN22" s="22"/>
      <c r="AO22" s="27"/>
      <c r="AP22" s="20"/>
      <c r="AQ22" s="20"/>
      <c r="AR22" s="20">
        <f t="shared" si="16"/>
        <v>0</v>
      </c>
      <c r="AS22" s="21"/>
      <c r="AT22" s="28"/>
      <c r="AU22" s="19"/>
      <c r="AV22" s="19"/>
      <c r="AW22" s="19">
        <f t="shared" si="18"/>
        <v>0</v>
      </c>
      <c r="AX22" s="22"/>
      <c r="AY22" s="27"/>
      <c r="AZ22" s="20">
        <v>926</v>
      </c>
      <c r="BA22" s="20">
        <v>5188</v>
      </c>
      <c r="BB22" s="20">
        <f t="shared" si="20"/>
        <v>6114</v>
      </c>
      <c r="BC22" s="21">
        <v>862</v>
      </c>
      <c r="BD22" s="28">
        <f t="shared" si="21"/>
        <v>7.092807424593968</v>
      </c>
      <c r="BE22" s="19">
        <v>892</v>
      </c>
      <c r="BF22" s="19">
        <v>4908</v>
      </c>
      <c r="BG22" s="19">
        <f t="shared" si="22"/>
        <v>5800</v>
      </c>
      <c r="BH22" s="22">
        <v>845</v>
      </c>
      <c r="BI22" s="27">
        <f t="shared" si="23"/>
        <v>6.863905325443787</v>
      </c>
      <c r="BJ22" s="20">
        <v>806</v>
      </c>
      <c r="BK22" s="20">
        <v>5022</v>
      </c>
      <c r="BL22" s="20">
        <f t="shared" si="24"/>
        <v>5828</v>
      </c>
      <c r="BM22" s="21">
        <v>832</v>
      </c>
      <c r="BN22" s="28">
        <f t="shared" si="25"/>
        <v>7.0048076923076925</v>
      </c>
      <c r="BO22" s="19">
        <v>839</v>
      </c>
      <c r="BP22" s="19">
        <v>4865</v>
      </c>
      <c r="BQ22" s="19">
        <f t="shared" si="26"/>
        <v>5704</v>
      </c>
      <c r="BR22" s="22">
        <v>835</v>
      </c>
      <c r="BS22" s="27">
        <f t="shared" si="27"/>
        <v>6.831137724550898</v>
      </c>
      <c r="BT22" s="20">
        <v>848</v>
      </c>
      <c r="BU22" s="20">
        <v>5066</v>
      </c>
      <c r="BV22" s="20">
        <f t="shared" si="28"/>
        <v>5914</v>
      </c>
      <c r="BW22" s="21">
        <v>840</v>
      </c>
      <c r="BX22" s="28">
        <f t="shared" si="29"/>
        <v>7.04047619047619</v>
      </c>
      <c r="BY22" s="19">
        <v>930</v>
      </c>
      <c r="BZ22" s="19">
        <v>5556</v>
      </c>
      <c r="CA22" s="19">
        <f t="shared" si="30"/>
        <v>6486</v>
      </c>
      <c r="CB22" s="22">
        <v>843</v>
      </c>
      <c r="CC22" s="27">
        <f t="shared" si="31"/>
        <v>7.693950177935943</v>
      </c>
      <c r="CD22" s="20">
        <v>0</v>
      </c>
      <c r="CE22" s="20">
        <v>0</v>
      </c>
      <c r="CF22" s="20">
        <f t="shared" si="32"/>
        <v>0</v>
      </c>
      <c r="CG22" s="21">
        <v>842</v>
      </c>
      <c r="CH22" s="28">
        <f t="shared" si="33"/>
        <v>0</v>
      </c>
      <c r="CI22" s="19">
        <v>0</v>
      </c>
      <c r="CJ22" s="19">
        <v>0</v>
      </c>
      <c r="CK22" s="19">
        <f t="shared" si="34"/>
        <v>0</v>
      </c>
      <c r="CL22" s="22">
        <v>840</v>
      </c>
      <c r="CM22" s="27">
        <f t="shared" si="35"/>
        <v>0</v>
      </c>
    </row>
    <row r="23" spans="1:91" ht="14.25">
      <c r="A23" s="7" t="s">
        <v>16</v>
      </c>
      <c r="B23" s="20">
        <v>455</v>
      </c>
      <c r="C23" s="20">
        <v>204</v>
      </c>
      <c r="D23" s="20">
        <f t="shared" si="0"/>
        <v>659</v>
      </c>
      <c r="E23" s="21">
        <v>52</v>
      </c>
      <c r="F23" s="25">
        <f t="shared" si="1"/>
        <v>12.673076923076923</v>
      </c>
      <c r="G23" s="8">
        <v>360</v>
      </c>
      <c r="H23" s="19">
        <v>172</v>
      </c>
      <c r="I23" s="19">
        <f t="shared" si="2"/>
        <v>532</v>
      </c>
      <c r="J23" s="22">
        <v>54</v>
      </c>
      <c r="K23" s="27">
        <f t="shared" si="3"/>
        <v>9.851851851851851</v>
      </c>
      <c r="L23" s="34">
        <v>594</v>
      </c>
      <c r="M23" s="20">
        <v>266</v>
      </c>
      <c r="N23" s="34">
        <f t="shared" si="4"/>
        <v>860</v>
      </c>
      <c r="O23" s="21">
        <v>56</v>
      </c>
      <c r="P23" s="28">
        <f t="shared" si="5"/>
        <v>15.357142857142858</v>
      </c>
      <c r="Q23" s="19">
        <v>0</v>
      </c>
      <c r="R23" s="19">
        <v>0</v>
      </c>
      <c r="S23" s="19">
        <f t="shared" si="6"/>
        <v>0</v>
      </c>
      <c r="T23" s="22">
        <v>60</v>
      </c>
      <c r="U23" s="27">
        <f t="shared" si="7"/>
        <v>0</v>
      </c>
      <c r="V23" s="20">
        <v>0</v>
      </c>
      <c r="W23" s="20">
        <v>0</v>
      </c>
      <c r="X23" s="20">
        <f t="shared" si="8"/>
        <v>0</v>
      </c>
      <c r="Y23" s="21">
        <v>60</v>
      </c>
      <c r="Z23" s="28">
        <f t="shared" si="9"/>
        <v>0</v>
      </c>
      <c r="AA23" s="19">
        <v>0</v>
      </c>
      <c r="AB23" s="19">
        <v>0</v>
      </c>
      <c r="AC23" s="19">
        <f t="shared" si="10"/>
        <v>0</v>
      </c>
      <c r="AD23" s="22">
        <v>62</v>
      </c>
      <c r="AE23" s="27">
        <f t="shared" si="11"/>
        <v>0</v>
      </c>
      <c r="AF23" s="20">
        <v>0</v>
      </c>
      <c r="AG23" s="20">
        <v>0</v>
      </c>
      <c r="AH23" s="20">
        <f t="shared" si="12"/>
        <v>0</v>
      </c>
      <c r="AI23" s="21">
        <v>63</v>
      </c>
      <c r="AJ23" s="28">
        <f t="shared" si="13"/>
        <v>0</v>
      </c>
      <c r="AK23" s="8">
        <v>0</v>
      </c>
      <c r="AL23" s="19">
        <v>0</v>
      </c>
      <c r="AM23" s="19">
        <f t="shared" si="14"/>
        <v>0</v>
      </c>
      <c r="AN23" s="22">
        <v>64</v>
      </c>
      <c r="AO23" s="27">
        <f t="shared" si="15"/>
        <v>0</v>
      </c>
      <c r="AP23" s="20">
        <v>639</v>
      </c>
      <c r="AQ23" s="20">
        <v>390</v>
      </c>
      <c r="AR23" s="20">
        <f t="shared" si="16"/>
        <v>1029</v>
      </c>
      <c r="AS23" s="21">
        <v>64</v>
      </c>
      <c r="AT23" s="28">
        <f t="shared" si="17"/>
        <v>16.078125</v>
      </c>
      <c r="AU23" s="19">
        <v>629</v>
      </c>
      <c r="AV23" s="19">
        <v>390</v>
      </c>
      <c r="AW23" s="19">
        <f t="shared" si="18"/>
        <v>1019</v>
      </c>
      <c r="AX23" s="22">
        <v>64</v>
      </c>
      <c r="AY23" s="27">
        <f t="shared" si="19"/>
        <v>15.921875</v>
      </c>
      <c r="AZ23" s="20">
        <v>502</v>
      </c>
      <c r="BA23" s="20">
        <v>441</v>
      </c>
      <c r="BB23" s="20">
        <f t="shared" si="20"/>
        <v>943</v>
      </c>
      <c r="BC23" s="21">
        <v>64</v>
      </c>
      <c r="BD23" s="28">
        <f t="shared" si="21"/>
        <v>14.734375</v>
      </c>
      <c r="BE23" s="19">
        <v>405</v>
      </c>
      <c r="BF23" s="19">
        <v>365</v>
      </c>
      <c r="BG23" s="19">
        <f t="shared" si="22"/>
        <v>770</v>
      </c>
      <c r="BH23" s="22">
        <v>65</v>
      </c>
      <c r="BI23" s="27">
        <f t="shared" si="23"/>
        <v>11.846153846153847</v>
      </c>
      <c r="BJ23" s="20">
        <v>0</v>
      </c>
      <c r="BK23" s="20">
        <v>0</v>
      </c>
      <c r="BL23" s="20">
        <f t="shared" si="24"/>
        <v>0</v>
      </c>
      <c r="BM23" s="21">
        <v>70</v>
      </c>
      <c r="BN23" s="28">
        <f t="shared" si="25"/>
        <v>0</v>
      </c>
      <c r="BO23" s="19">
        <v>0</v>
      </c>
      <c r="BP23" s="19">
        <v>0</v>
      </c>
      <c r="BQ23" s="19">
        <f t="shared" si="26"/>
        <v>0</v>
      </c>
      <c r="BR23" s="22">
        <v>70</v>
      </c>
      <c r="BS23" s="27">
        <f t="shared" si="27"/>
        <v>0</v>
      </c>
      <c r="BT23" s="20">
        <v>0</v>
      </c>
      <c r="BU23" s="20">
        <v>0</v>
      </c>
      <c r="BV23" s="20">
        <f t="shared" si="28"/>
        <v>0</v>
      </c>
      <c r="BW23" s="21">
        <v>70</v>
      </c>
      <c r="BX23" s="28">
        <f t="shared" si="29"/>
        <v>0</v>
      </c>
      <c r="BY23" s="19">
        <v>0</v>
      </c>
      <c r="BZ23" s="19">
        <v>0</v>
      </c>
      <c r="CA23" s="19">
        <f t="shared" si="30"/>
        <v>0</v>
      </c>
      <c r="CB23" s="22">
        <v>70</v>
      </c>
      <c r="CC23" s="27">
        <f t="shared" si="31"/>
        <v>0</v>
      </c>
      <c r="CD23" s="20">
        <v>0</v>
      </c>
      <c r="CE23" s="20">
        <v>0</v>
      </c>
      <c r="CF23" s="20">
        <f t="shared" si="32"/>
        <v>0</v>
      </c>
      <c r="CG23" s="21">
        <v>70</v>
      </c>
      <c r="CH23" s="28">
        <f t="shared" si="33"/>
        <v>0</v>
      </c>
      <c r="CI23" s="19">
        <v>0</v>
      </c>
      <c r="CJ23" s="19">
        <v>0</v>
      </c>
      <c r="CK23" s="19">
        <f t="shared" si="34"/>
        <v>0</v>
      </c>
      <c r="CL23" s="22">
        <v>70</v>
      </c>
      <c r="CM23" s="27">
        <f t="shared" si="35"/>
        <v>0</v>
      </c>
    </row>
    <row r="24" spans="1:91" ht="14.25">
      <c r="A24" s="7" t="s">
        <v>17</v>
      </c>
      <c r="B24" s="20">
        <v>54</v>
      </c>
      <c r="C24" s="20">
        <v>30</v>
      </c>
      <c r="D24" s="20">
        <f t="shared" si="0"/>
        <v>84</v>
      </c>
      <c r="E24" s="21">
        <v>130</v>
      </c>
      <c r="F24" s="25">
        <f t="shared" si="1"/>
        <v>0.6461538461538462</v>
      </c>
      <c r="G24" s="8">
        <v>39</v>
      </c>
      <c r="H24" s="19">
        <v>46</v>
      </c>
      <c r="I24" s="19">
        <f t="shared" si="2"/>
        <v>85</v>
      </c>
      <c r="J24" s="22">
        <v>130</v>
      </c>
      <c r="K24" s="27">
        <f t="shared" si="3"/>
        <v>0.6538461538461539</v>
      </c>
      <c r="L24" s="34">
        <v>19</v>
      </c>
      <c r="M24" s="20">
        <v>61</v>
      </c>
      <c r="N24" s="34">
        <f t="shared" si="4"/>
        <v>80</v>
      </c>
      <c r="O24" s="21">
        <v>130</v>
      </c>
      <c r="P24" s="28">
        <f t="shared" si="5"/>
        <v>0.6153846153846154</v>
      </c>
      <c r="Q24" s="19">
        <v>13</v>
      </c>
      <c r="R24" s="19">
        <v>61</v>
      </c>
      <c r="S24" s="19">
        <f t="shared" si="6"/>
        <v>74</v>
      </c>
      <c r="T24" s="22">
        <v>130</v>
      </c>
      <c r="U24" s="27">
        <f t="shared" si="7"/>
        <v>0.5692307692307692</v>
      </c>
      <c r="V24" s="20">
        <v>8</v>
      </c>
      <c r="W24" s="20">
        <v>69</v>
      </c>
      <c r="X24" s="20">
        <f t="shared" si="8"/>
        <v>77</v>
      </c>
      <c r="Y24" s="21">
        <v>130</v>
      </c>
      <c r="Z24" s="28">
        <f t="shared" si="9"/>
        <v>0.5923076923076923</v>
      </c>
      <c r="AA24" s="19">
        <v>16</v>
      </c>
      <c r="AB24" s="19">
        <v>83</v>
      </c>
      <c r="AC24" s="19">
        <f t="shared" si="10"/>
        <v>99</v>
      </c>
      <c r="AD24" s="22">
        <v>135</v>
      </c>
      <c r="AE24" s="27">
        <f t="shared" si="11"/>
        <v>0.7333333333333333</v>
      </c>
      <c r="AF24" s="20">
        <v>21</v>
      </c>
      <c r="AG24" s="20">
        <v>90</v>
      </c>
      <c r="AH24" s="20">
        <f t="shared" si="12"/>
        <v>111</v>
      </c>
      <c r="AI24" s="21">
        <v>135</v>
      </c>
      <c r="AJ24" s="28">
        <f t="shared" si="13"/>
        <v>0.8222222222222222</v>
      </c>
      <c r="AK24" s="8">
        <v>1</v>
      </c>
      <c r="AL24" s="19">
        <v>5</v>
      </c>
      <c r="AM24" s="19">
        <f t="shared" si="14"/>
        <v>6</v>
      </c>
      <c r="AN24" s="22">
        <v>135</v>
      </c>
      <c r="AO24" s="27">
        <f t="shared" si="15"/>
        <v>0.044444444444444446</v>
      </c>
      <c r="AP24" s="20">
        <v>0</v>
      </c>
      <c r="AQ24" s="20">
        <v>6</v>
      </c>
      <c r="AR24" s="20">
        <f t="shared" si="16"/>
        <v>6</v>
      </c>
      <c r="AS24" s="21">
        <v>135</v>
      </c>
      <c r="AT24" s="28">
        <f t="shared" si="17"/>
        <v>0.044444444444444446</v>
      </c>
      <c r="AU24" s="19">
        <v>1</v>
      </c>
      <c r="AV24" s="19">
        <v>6</v>
      </c>
      <c r="AW24" s="19">
        <f t="shared" si="18"/>
        <v>7</v>
      </c>
      <c r="AX24" s="22">
        <v>135</v>
      </c>
      <c r="AY24" s="27">
        <f t="shared" si="19"/>
        <v>0.05185185185185185</v>
      </c>
      <c r="AZ24" s="20">
        <v>0</v>
      </c>
      <c r="BA24" s="20">
        <v>7</v>
      </c>
      <c r="BB24" s="20">
        <f t="shared" si="20"/>
        <v>7</v>
      </c>
      <c r="BC24" s="21">
        <v>130</v>
      </c>
      <c r="BD24" s="28">
        <f t="shared" si="21"/>
        <v>0.05384615384615385</v>
      </c>
      <c r="BE24" s="19">
        <v>0</v>
      </c>
      <c r="BF24" s="19">
        <v>0</v>
      </c>
      <c r="BG24" s="19">
        <f t="shared" si="22"/>
        <v>0</v>
      </c>
      <c r="BH24" s="22">
        <v>130</v>
      </c>
      <c r="BI24" s="27">
        <f t="shared" si="23"/>
        <v>0</v>
      </c>
      <c r="BJ24" s="20">
        <v>2.78</v>
      </c>
      <c r="BK24" s="20">
        <v>1.83</v>
      </c>
      <c r="BL24" s="20">
        <f t="shared" si="24"/>
        <v>4.609999999999999</v>
      </c>
      <c r="BM24" s="21">
        <v>125</v>
      </c>
      <c r="BN24" s="28">
        <f t="shared" si="25"/>
        <v>0.036879999999999996</v>
      </c>
      <c r="BO24" s="19">
        <v>4.87</v>
      </c>
      <c r="BP24" s="19">
        <v>0.69</v>
      </c>
      <c r="BQ24" s="19">
        <f t="shared" si="26"/>
        <v>5.5600000000000005</v>
      </c>
      <c r="BR24" s="22">
        <v>125</v>
      </c>
      <c r="BS24" s="27">
        <f t="shared" si="27"/>
        <v>0.044480000000000006</v>
      </c>
      <c r="BT24" s="20">
        <v>13.08</v>
      </c>
      <c r="BU24" s="20">
        <v>0.87</v>
      </c>
      <c r="BV24" s="20">
        <f t="shared" si="28"/>
        <v>13.95</v>
      </c>
      <c r="BW24" s="21">
        <v>128</v>
      </c>
      <c r="BX24" s="28">
        <f t="shared" si="29"/>
        <v>0.108984375</v>
      </c>
      <c r="BY24" s="19">
        <v>4.06</v>
      </c>
      <c r="BZ24" s="19">
        <v>0.81</v>
      </c>
      <c r="CA24" s="19">
        <f t="shared" si="30"/>
        <v>4.869999999999999</v>
      </c>
      <c r="CB24" s="22">
        <v>128</v>
      </c>
      <c r="CC24" s="27">
        <f t="shared" si="31"/>
        <v>0.038046874999999994</v>
      </c>
      <c r="CD24" s="20">
        <v>3.06</v>
      </c>
      <c r="CE24" s="20">
        <v>1.02</v>
      </c>
      <c r="CF24" s="20">
        <f t="shared" si="32"/>
        <v>4.08</v>
      </c>
      <c r="CG24" s="21">
        <v>128</v>
      </c>
      <c r="CH24" s="28">
        <f t="shared" si="33"/>
        <v>0.031875</v>
      </c>
      <c r="CI24" s="19">
        <v>4.14</v>
      </c>
      <c r="CJ24" s="19">
        <v>1.85</v>
      </c>
      <c r="CK24" s="19">
        <f t="shared" si="34"/>
        <v>5.99</v>
      </c>
      <c r="CL24" s="22">
        <v>128</v>
      </c>
      <c r="CM24" s="27">
        <f t="shared" si="35"/>
        <v>0.046796875</v>
      </c>
    </row>
    <row r="25" spans="1:91" ht="14.25">
      <c r="A25" s="7" t="s">
        <v>18</v>
      </c>
      <c r="B25" s="20">
        <v>1038</v>
      </c>
      <c r="C25" s="20">
        <v>1128</v>
      </c>
      <c r="D25" s="20">
        <f t="shared" si="0"/>
        <v>2166</v>
      </c>
      <c r="E25" s="21">
        <v>2100</v>
      </c>
      <c r="F25" s="25">
        <f t="shared" si="1"/>
        <v>1.0314285714285714</v>
      </c>
      <c r="G25" s="8">
        <v>1162</v>
      </c>
      <c r="H25" s="19">
        <v>1173</v>
      </c>
      <c r="I25" s="19">
        <f t="shared" si="2"/>
        <v>2335</v>
      </c>
      <c r="J25" s="22">
        <v>2110</v>
      </c>
      <c r="K25" s="27">
        <f t="shared" si="3"/>
        <v>1.1066350710900474</v>
      </c>
      <c r="L25" s="34">
        <v>561</v>
      </c>
      <c r="M25" s="20">
        <v>1169</v>
      </c>
      <c r="N25" s="34">
        <f t="shared" si="4"/>
        <v>1730</v>
      </c>
      <c r="O25" s="21">
        <v>2150</v>
      </c>
      <c r="P25" s="28">
        <f t="shared" si="5"/>
        <v>0.8046511627906977</v>
      </c>
      <c r="Q25" s="19">
        <v>1284</v>
      </c>
      <c r="R25" s="19">
        <v>1454</v>
      </c>
      <c r="S25" s="19">
        <f t="shared" si="6"/>
        <v>2738</v>
      </c>
      <c r="T25" s="22">
        <v>2200</v>
      </c>
      <c r="U25" s="27">
        <f t="shared" si="7"/>
        <v>1.2445454545454546</v>
      </c>
      <c r="V25" s="20">
        <v>0</v>
      </c>
      <c r="W25" s="20">
        <v>0</v>
      </c>
      <c r="X25" s="20">
        <f t="shared" si="8"/>
        <v>0</v>
      </c>
      <c r="Y25" s="21">
        <v>2350</v>
      </c>
      <c r="Z25" s="28">
        <f t="shared" si="9"/>
        <v>0</v>
      </c>
      <c r="AA25" s="19">
        <v>0</v>
      </c>
      <c r="AB25" s="19">
        <v>0</v>
      </c>
      <c r="AC25" s="19">
        <f t="shared" si="10"/>
        <v>0</v>
      </c>
      <c r="AD25" s="22">
        <v>2500</v>
      </c>
      <c r="AE25" s="27">
        <f t="shared" si="11"/>
        <v>0</v>
      </c>
      <c r="AF25" s="20">
        <v>0</v>
      </c>
      <c r="AG25" s="20">
        <v>0</v>
      </c>
      <c r="AH25" s="20">
        <f t="shared" si="12"/>
        <v>0</v>
      </c>
      <c r="AI25" s="21">
        <v>2590</v>
      </c>
      <c r="AJ25" s="28">
        <f t="shared" si="13"/>
        <v>0</v>
      </c>
      <c r="AK25" s="8">
        <v>0</v>
      </c>
      <c r="AL25" s="19">
        <v>0</v>
      </c>
      <c r="AM25" s="19">
        <f t="shared" si="14"/>
        <v>0</v>
      </c>
      <c r="AN25" s="22">
        <v>2859</v>
      </c>
      <c r="AO25" s="27">
        <f t="shared" si="15"/>
        <v>0</v>
      </c>
      <c r="AP25" s="20">
        <v>0</v>
      </c>
      <c r="AQ25" s="20">
        <v>0</v>
      </c>
      <c r="AR25" s="20">
        <f t="shared" si="16"/>
        <v>0</v>
      </c>
      <c r="AS25" s="21">
        <v>2960</v>
      </c>
      <c r="AT25" s="28">
        <f t="shared" si="17"/>
        <v>0</v>
      </c>
      <c r="AU25" s="19">
        <v>0</v>
      </c>
      <c r="AV25" s="19">
        <v>0</v>
      </c>
      <c r="AW25" s="19">
        <f t="shared" si="18"/>
        <v>0</v>
      </c>
      <c r="AX25" s="22">
        <v>3000</v>
      </c>
      <c r="AY25" s="27">
        <f t="shared" si="19"/>
        <v>0</v>
      </c>
      <c r="AZ25" s="20">
        <v>5.1</v>
      </c>
      <c r="BA25" s="20">
        <v>0</v>
      </c>
      <c r="BB25" s="20">
        <f t="shared" si="20"/>
        <v>5.1</v>
      </c>
      <c r="BC25" s="21">
        <v>3000</v>
      </c>
      <c r="BD25" s="28">
        <f t="shared" si="21"/>
        <v>0.0017</v>
      </c>
      <c r="BE25" s="19">
        <v>14.56</v>
      </c>
      <c r="BF25" s="19">
        <v>10.56</v>
      </c>
      <c r="BG25" s="19">
        <f t="shared" si="22"/>
        <v>25.12</v>
      </c>
      <c r="BH25" s="22">
        <v>3000</v>
      </c>
      <c r="BI25" s="27">
        <f t="shared" si="23"/>
        <v>0.008373333333333333</v>
      </c>
      <c r="BJ25" s="20">
        <v>0.16</v>
      </c>
      <c r="BK25" s="20">
        <v>0</v>
      </c>
      <c r="BL25" s="20">
        <f t="shared" si="24"/>
        <v>0.16</v>
      </c>
      <c r="BM25" s="21">
        <v>3100</v>
      </c>
      <c r="BN25" s="28">
        <f t="shared" si="25"/>
        <v>5.161290322580645E-05</v>
      </c>
      <c r="BO25" s="19">
        <v>0.01</v>
      </c>
      <c r="BP25" s="19">
        <v>0</v>
      </c>
      <c r="BQ25" s="19">
        <f t="shared" si="26"/>
        <v>0.01</v>
      </c>
      <c r="BR25" s="22">
        <v>3514</v>
      </c>
      <c r="BS25" s="27">
        <f t="shared" si="27"/>
        <v>2.8457598178713718E-06</v>
      </c>
      <c r="BT25" s="20">
        <v>0.51</v>
      </c>
      <c r="BU25" s="20">
        <v>0</v>
      </c>
      <c r="BV25" s="20">
        <f t="shared" si="28"/>
        <v>0.51</v>
      </c>
      <c r="BW25" s="21">
        <v>3579</v>
      </c>
      <c r="BX25" s="28">
        <f t="shared" si="29"/>
        <v>0.00014249790444258173</v>
      </c>
      <c r="BY25" s="19">
        <v>0.02</v>
      </c>
      <c r="BZ25" s="19">
        <v>0.34</v>
      </c>
      <c r="CA25" s="19">
        <f t="shared" si="30"/>
        <v>0.36000000000000004</v>
      </c>
      <c r="CB25" s="22">
        <v>3806</v>
      </c>
      <c r="CC25" s="27">
        <f t="shared" si="31"/>
        <v>9.458749343142408E-05</v>
      </c>
      <c r="CD25" s="20">
        <v>0.06</v>
      </c>
      <c r="CE25" s="20">
        <v>0.29</v>
      </c>
      <c r="CF25" s="20">
        <f t="shared" si="32"/>
        <v>0.35</v>
      </c>
      <c r="CG25" s="21">
        <v>3491</v>
      </c>
      <c r="CH25" s="28">
        <f t="shared" si="33"/>
        <v>0.00010025780578630765</v>
      </c>
      <c r="CI25" s="19">
        <v>0.11</v>
      </c>
      <c r="CJ25" s="19">
        <v>0</v>
      </c>
      <c r="CK25" s="19">
        <f t="shared" si="34"/>
        <v>0.11</v>
      </c>
      <c r="CL25" s="22">
        <v>3609</v>
      </c>
      <c r="CM25" s="27">
        <f t="shared" si="35"/>
        <v>3.0479357162648934E-05</v>
      </c>
    </row>
    <row r="26" spans="1:91" ht="14.25">
      <c r="A26" s="7" t="s">
        <v>19</v>
      </c>
      <c r="B26" s="20">
        <v>14</v>
      </c>
      <c r="C26" s="20">
        <v>2</v>
      </c>
      <c r="D26" s="20">
        <f t="shared" si="0"/>
        <v>16</v>
      </c>
      <c r="E26" s="21">
        <v>420</v>
      </c>
      <c r="F26" s="25">
        <f t="shared" si="1"/>
        <v>0.0380952380952381</v>
      </c>
      <c r="G26" s="8">
        <v>14</v>
      </c>
      <c r="H26" s="19">
        <v>3</v>
      </c>
      <c r="I26" s="19">
        <f t="shared" si="2"/>
        <v>17</v>
      </c>
      <c r="J26" s="22">
        <v>300</v>
      </c>
      <c r="K26" s="27">
        <f t="shared" si="3"/>
        <v>0.056666666666666664</v>
      </c>
      <c r="L26" s="34">
        <v>13</v>
      </c>
      <c r="M26" s="20">
        <v>3</v>
      </c>
      <c r="N26" s="34">
        <f t="shared" si="4"/>
        <v>16</v>
      </c>
      <c r="O26" s="21">
        <v>250</v>
      </c>
      <c r="P26" s="28">
        <f t="shared" si="5"/>
        <v>0.064</v>
      </c>
      <c r="Q26" s="19">
        <v>0</v>
      </c>
      <c r="R26" s="19">
        <v>0</v>
      </c>
      <c r="S26" s="19">
        <f t="shared" si="6"/>
        <v>0</v>
      </c>
      <c r="T26" s="22">
        <v>350</v>
      </c>
      <c r="U26" s="27">
        <f t="shared" si="7"/>
        <v>0</v>
      </c>
      <c r="V26" s="20">
        <v>0</v>
      </c>
      <c r="W26" s="20">
        <v>0</v>
      </c>
      <c r="X26" s="20">
        <f t="shared" si="8"/>
        <v>0</v>
      </c>
      <c r="Y26" s="21">
        <v>395</v>
      </c>
      <c r="Z26" s="28">
        <f t="shared" si="9"/>
        <v>0</v>
      </c>
      <c r="AA26" s="19">
        <v>0</v>
      </c>
      <c r="AB26" s="19">
        <v>0</v>
      </c>
      <c r="AC26" s="19">
        <f t="shared" si="10"/>
        <v>0</v>
      </c>
      <c r="AD26" s="22">
        <v>345</v>
      </c>
      <c r="AE26" s="27">
        <f t="shared" si="11"/>
        <v>0</v>
      </c>
      <c r="AF26" s="20">
        <v>0</v>
      </c>
      <c r="AG26" s="20">
        <v>0</v>
      </c>
      <c r="AH26" s="20">
        <f t="shared" si="12"/>
        <v>0</v>
      </c>
      <c r="AI26" s="21">
        <v>345</v>
      </c>
      <c r="AJ26" s="28">
        <f t="shared" si="13"/>
        <v>0</v>
      </c>
      <c r="AK26" s="8">
        <v>0</v>
      </c>
      <c r="AL26" s="19">
        <v>0</v>
      </c>
      <c r="AM26" s="19">
        <f t="shared" si="14"/>
        <v>0</v>
      </c>
      <c r="AN26" s="22">
        <v>300</v>
      </c>
      <c r="AO26" s="27">
        <f t="shared" si="15"/>
        <v>0</v>
      </c>
      <c r="AP26" s="20">
        <v>0</v>
      </c>
      <c r="AQ26" s="20">
        <v>0</v>
      </c>
      <c r="AR26" s="20">
        <f t="shared" si="16"/>
        <v>0</v>
      </c>
      <c r="AS26" s="21">
        <v>230</v>
      </c>
      <c r="AT26" s="28">
        <f t="shared" si="17"/>
        <v>0</v>
      </c>
      <c r="AU26" s="19">
        <v>0</v>
      </c>
      <c r="AV26" s="19">
        <v>0</v>
      </c>
      <c r="AW26" s="19">
        <f t="shared" si="18"/>
        <v>0</v>
      </c>
      <c r="AX26" s="22">
        <v>240</v>
      </c>
      <c r="AY26" s="27">
        <f t="shared" si="19"/>
        <v>0</v>
      </c>
      <c r="AZ26" s="20">
        <v>0</v>
      </c>
      <c r="BA26" s="20">
        <v>0</v>
      </c>
      <c r="BB26" s="20">
        <f t="shared" si="20"/>
        <v>0</v>
      </c>
      <c r="BC26" s="21">
        <v>350</v>
      </c>
      <c r="BD26" s="28">
        <f t="shared" si="21"/>
        <v>0</v>
      </c>
      <c r="BE26" s="19">
        <v>0</v>
      </c>
      <c r="BF26" s="19">
        <v>0</v>
      </c>
      <c r="BG26" s="19">
        <f t="shared" si="22"/>
        <v>0</v>
      </c>
      <c r="BH26" s="22">
        <v>200</v>
      </c>
      <c r="BI26" s="27">
        <f t="shared" si="23"/>
        <v>0</v>
      </c>
      <c r="BJ26" s="20">
        <v>0</v>
      </c>
      <c r="BK26" s="20">
        <v>0</v>
      </c>
      <c r="BL26" s="20">
        <f t="shared" si="24"/>
        <v>0</v>
      </c>
      <c r="BM26" s="21">
        <v>245</v>
      </c>
      <c r="BN26" s="28">
        <f t="shared" si="25"/>
        <v>0</v>
      </c>
      <c r="BO26" s="19">
        <v>0</v>
      </c>
      <c r="BP26" s="19">
        <v>0</v>
      </c>
      <c r="BQ26" s="19">
        <f t="shared" si="26"/>
        <v>0</v>
      </c>
      <c r="BR26" s="22">
        <v>195</v>
      </c>
      <c r="BS26" s="27">
        <f t="shared" si="27"/>
        <v>0</v>
      </c>
      <c r="BT26" s="20">
        <v>0</v>
      </c>
      <c r="BU26" s="20">
        <v>0</v>
      </c>
      <c r="BV26" s="20">
        <f t="shared" si="28"/>
        <v>0</v>
      </c>
      <c r="BW26" s="21">
        <v>226</v>
      </c>
      <c r="BX26" s="28">
        <f t="shared" si="29"/>
        <v>0</v>
      </c>
      <c r="BY26" s="19">
        <v>0</v>
      </c>
      <c r="BZ26" s="19">
        <v>0</v>
      </c>
      <c r="CA26" s="19">
        <f t="shared" si="30"/>
        <v>0</v>
      </c>
      <c r="CB26" s="22">
        <v>240</v>
      </c>
      <c r="CC26" s="27">
        <f t="shared" si="31"/>
        <v>0</v>
      </c>
      <c r="CD26" s="20">
        <v>0</v>
      </c>
      <c r="CE26" s="20">
        <v>0</v>
      </c>
      <c r="CF26" s="20">
        <f t="shared" si="32"/>
        <v>0</v>
      </c>
      <c r="CG26" s="21">
        <v>240</v>
      </c>
      <c r="CH26" s="28">
        <f t="shared" si="33"/>
        <v>0</v>
      </c>
      <c r="CI26" s="19">
        <v>0</v>
      </c>
      <c r="CJ26" s="19">
        <v>0</v>
      </c>
      <c r="CK26" s="19">
        <f t="shared" si="34"/>
        <v>0</v>
      </c>
      <c r="CL26" s="22">
        <v>250</v>
      </c>
      <c r="CM26" s="27">
        <f t="shared" si="35"/>
        <v>0</v>
      </c>
    </row>
    <row r="27" spans="1:91" ht="14.25">
      <c r="A27" s="7" t="s">
        <v>20</v>
      </c>
      <c r="B27" s="20">
        <v>0</v>
      </c>
      <c r="C27" s="20">
        <v>0</v>
      </c>
      <c r="D27" s="20">
        <f t="shared" si="0"/>
        <v>0</v>
      </c>
      <c r="E27" s="21">
        <v>50681</v>
      </c>
      <c r="F27" s="25">
        <f t="shared" si="1"/>
        <v>0</v>
      </c>
      <c r="G27" s="8">
        <v>5926</v>
      </c>
      <c r="H27" s="19">
        <v>11161</v>
      </c>
      <c r="I27" s="19">
        <f t="shared" si="2"/>
        <v>17087</v>
      </c>
      <c r="J27" s="22">
        <v>51998</v>
      </c>
      <c r="K27" s="27">
        <f t="shared" si="3"/>
        <v>0.328608792645871</v>
      </c>
      <c r="L27" s="34">
        <v>7619</v>
      </c>
      <c r="M27" s="20">
        <v>14929</v>
      </c>
      <c r="N27" s="34">
        <f t="shared" si="4"/>
        <v>22548</v>
      </c>
      <c r="O27" s="21">
        <v>51803</v>
      </c>
      <c r="P27" s="28">
        <f t="shared" si="5"/>
        <v>0.43526436692855625</v>
      </c>
      <c r="Q27" s="19">
        <v>7971</v>
      </c>
      <c r="R27" s="19">
        <v>9471</v>
      </c>
      <c r="S27" s="19">
        <f t="shared" si="6"/>
        <v>17442</v>
      </c>
      <c r="T27" s="22">
        <v>52264</v>
      </c>
      <c r="U27" s="27">
        <f t="shared" si="7"/>
        <v>0.33372876167151383</v>
      </c>
      <c r="V27" s="20">
        <v>13148</v>
      </c>
      <c r="W27" s="20">
        <v>20604</v>
      </c>
      <c r="X27" s="20">
        <f t="shared" si="8"/>
        <v>33752</v>
      </c>
      <c r="Y27" s="21">
        <v>52745</v>
      </c>
      <c r="Z27" s="28">
        <f t="shared" si="9"/>
        <v>0.6399089961133757</v>
      </c>
      <c r="AA27" s="19">
        <v>14538</v>
      </c>
      <c r="AB27" s="19">
        <v>25017</v>
      </c>
      <c r="AC27" s="19">
        <f t="shared" si="10"/>
        <v>39555</v>
      </c>
      <c r="AD27" s="22">
        <v>58059</v>
      </c>
      <c r="AE27" s="27">
        <f t="shared" si="11"/>
        <v>0.6812897225236397</v>
      </c>
      <c r="AF27" s="20">
        <v>15447</v>
      </c>
      <c r="AG27" s="20">
        <v>26469</v>
      </c>
      <c r="AH27" s="20">
        <f t="shared" si="12"/>
        <v>41916</v>
      </c>
      <c r="AI27" s="21">
        <v>57858</v>
      </c>
      <c r="AJ27" s="28">
        <f t="shared" si="13"/>
        <v>0.7244633412838328</v>
      </c>
      <c r="AK27" s="8">
        <v>18966</v>
      </c>
      <c r="AL27" s="19">
        <v>31847</v>
      </c>
      <c r="AM27" s="19">
        <f t="shared" si="14"/>
        <v>50813</v>
      </c>
      <c r="AN27" s="22">
        <v>57800</v>
      </c>
      <c r="AO27" s="27">
        <f t="shared" si="15"/>
        <v>0.8791176470588236</v>
      </c>
      <c r="AP27" s="20">
        <v>23843</v>
      </c>
      <c r="AQ27" s="20">
        <v>31369</v>
      </c>
      <c r="AR27" s="20">
        <f t="shared" si="16"/>
        <v>55212</v>
      </c>
      <c r="AS27" s="21">
        <v>57700</v>
      </c>
      <c r="AT27" s="28">
        <f t="shared" si="17"/>
        <v>0.9568804159445408</v>
      </c>
      <c r="AU27" s="19">
        <v>17385</v>
      </c>
      <c r="AV27" s="19">
        <v>26761</v>
      </c>
      <c r="AW27" s="19">
        <f t="shared" si="18"/>
        <v>44146</v>
      </c>
      <c r="AX27" s="22">
        <v>57700</v>
      </c>
      <c r="AY27" s="27">
        <f t="shared" si="19"/>
        <v>0.7650953206239168</v>
      </c>
      <c r="AZ27" s="20">
        <v>19452</v>
      </c>
      <c r="BA27" s="20">
        <v>36775</v>
      </c>
      <c r="BB27" s="20">
        <f t="shared" si="20"/>
        <v>56227</v>
      </c>
      <c r="BC27" s="21">
        <v>57700</v>
      </c>
      <c r="BD27" s="28">
        <f t="shared" si="21"/>
        <v>0.9744714038128249</v>
      </c>
      <c r="BE27" s="19">
        <v>21544</v>
      </c>
      <c r="BF27" s="19">
        <v>44620</v>
      </c>
      <c r="BG27" s="19">
        <f t="shared" si="22"/>
        <v>66164</v>
      </c>
      <c r="BH27" s="22">
        <v>58965</v>
      </c>
      <c r="BI27" s="27">
        <f t="shared" si="23"/>
        <v>1.1220893750529974</v>
      </c>
      <c r="BJ27" s="20">
        <v>0</v>
      </c>
      <c r="BK27" s="20">
        <v>0</v>
      </c>
      <c r="BL27" s="20">
        <f t="shared" si="24"/>
        <v>0</v>
      </c>
      <c r="BM27" s="21">
        <v>59100</v>
      </c>
      <c r="BN27" s="28">
        <f t="shared" si="25"/>
        <v>0</v>
      </c>
      <c r="BO27" s="19">
        <v>0</v>
      </c>
      <c r="BP27" s="19">
        <v>0</v>
      </c>
      <c r="BQ27" s="19">
        <f t="shared" si="26"/>
        <v>0</v>
      </c>
      <c r="BR27" s="22">
        <v>59100</v>
      </c>
      <c r="BS27" s="27">
        <f t="shared" si="27"/>
        <v>0</v>
      </c>
      <c r="BT27" s="20">
        <v>0</v>
      </c>
      <c r="BU27" s="20">
        <v>0</v>
      </c>
      <c r="BV27" s="20">
        <f t="shared" si="28"/>
        <v>0</v>
      </c>
      <c r="BW27" s="21">
        <v>59300</v>
      </c>
      <c r="BX27" s="28">
        <f t="shared" si="29"/>
        <v>0</v>
      </c>
      <c r="BY27" s="19">
        <v>0</v>
      </c>
      <c r="BZ27" s="19">
        <v>0</v>
      </c>
      <c r="CA27" s="19">
        <f t="shared" si="30"/>
        <v>0</v>
      </c>
      <c r="CB27" s="22">
        <v>59500</v>
      </c>
      <c r="CC27" s="27">
        <f t="shared" si="31"/>
        <v>0</v>
      </c>
      <c r="CD27" s="20">
        <v>0</v>
      </c>
      <c r="CE27" s="20">
        <v>0</v>
      </c>
      <c r="CF27" s="20">
        <f t="shared" si="32"/>
        <v>0</v>
      </c>
      <c r="CG27" s="21">
        <v>59500</v>
      </c>
      <c r="CH27" s="28">
        <f t="shared" si="33"/>
        <v>0</v>
      </c>
      <c r="CI27" s="19">
        <v>0</v>
      </c>
      <c r="CJ27" s="19">
        <v>0</v>
      </c>
      <c r="CK27" s="19">
        <f t="shared" si="34"/>
        <v>0</v>
      </c>
      <c r="CL27" s="22">
        <v>59500</v>
      </c>
      <c r="CM27" s="27">
        <f t="shared" si="35"/>
        <v>0</v>
      </c>
    </row>
    <row r="28" spans="1:91" ht="14.25">
      <c r="A28" s="7" t="s">
        <v>21</v>
      </c>
      <c r="B28" s="20">
        <v>0</v>
      </c>
      <c r="C28" s="20">
        <v>0</v>
      </c>
      <c r="D28" s="20">
        <f t="shared" si="0"/>
        <v>0</v>
      </c>
      <c r="E28" s="21">
        <v>3856</v>
      </c>
      <c r="F28" s="25">
        <f t="shared" si="1"/>
        <v>0</v>
      </c>
      <c r="G28" s="8">
        <v>0</v>
      </c>
      <c r="H28" s="19">
        <v>0</v>
      </c>
      <c r="I28" s="19">
        <f t="shared" si="2"/>
        <v>0</v>
      </c>
      <c r="J28" s="22">
        <v>3864</v>
      </c>
      <c r="K28" s="27">
        <f t="shared" si="3"/>
        <v>0</v>
      </c>
      <c r="L28" s="34">
        <v>486</v>
      </c>
      <c r="M28" s="20">
        <v>2492</v>
      </c>
      <c r="N28" s="34">
        <f t="shared" si="4"/>
        <v>2978</v>
      </c>
      <c r="O28" s="21">
        <v>4047</v>
      </c>
      <c r="P28" s="28">
        <f t="shared" si="5"/>
        <v>0.7358537188040524</v>
      </c>
      <c r="Q28" s="19">
        <v>0</v>
      </c>
      <c r="R28" s="19">
        <v>0</v>
      </c>
      <c r="S28" s="19">
        <f t="shared" si="6"/>
        <v>0</v>
      </c>
      <c r="T28" s="22">
        <v>4063</v>
      </c>
      <c r="U28" s="27">
        <f t="shared" si="7"/>
        <v>0</v>
      </c>
      <c r="V28" s="20">
        <v>0</v>
      </c>
      <c r="W28" s="20">
        <v>0</v>
      </c>
      <c r="X28" s="20">
        <f t="shared" si="8"/>
        <v>0</v>
      </c>
      <c r="Y28" s="21">
        <v>4001</v>
      </c>
      <c r="Z28" s="28">
        <f t="shared" si="9"/>
        <v>0</v>
      </c>
      <c r="AA28" s="19">
        <v>0</v>
      </c>
      <c r="AB28" s="19">
        <v>0</v>
      </c>
      <c r="AC28" s="19">
        <f t="shared" si="10"/>
        <v>0</v>
      </c>
      <c r="AD28" s="22">
        <v>3998</v>
      </c>
      <c r="AE28" s="27">
        <f t="shared" si="11"/>
        <v>0</v>
      </c>
      <c r="AF28" s="20">
        <v>0</v>
      </c>
      <c r="AG28" s="20">
        <v>0</v>
      </c>
      <c r="AH28" s="20">
        <f t="shared" si="12"/>
        <v>0</v>
      </c>
      <c r="AI28" s="21">
        <v>4203</v>
      </c>
      <c r="AJ28" s="28">
        <f t="shared" si="13"/>
        <v>0</v>
      </c>
      <c r="AK28" s="8">
        <v>0</v>
      </c>
      <c r="AL28" s="19">
        <v>0</v>
      </c>
      <c r="AM28" s="19">
        <f t="shared" si="14"/>
        <v>0</v>
      </c>
      <c r="AN28" s="22">
        <v>4298</v>
      </c>
      <c r="AO28" s="27">
        <f t="shared" si="15"/>
        <v>0</v>
      </c>
      <c r="AP28" s="20">
        <v>0</v>
      </c>
      <c r="AQ28" s="20">
        <v>0</v>
      </c>
      <c r="AR28" s="20">
        <f t="shared" si="16"/>
        <v>0</v>
      </c>
      <c r="AS28" s="21">
        <v>3536</v>
      </c>
      <c r="AT28" s="28">
        <f t="shared" si="17"/>
        <v>0</v>
      </c>
      <c r="AU28" s="19">
        <v>0</v>
      </c>
      <c r="AV28" s="19">
        <v>0</v>
      </c>
      <c r="AW28" s="19">
        <f t="shared" si="18"/>
        <v>0</v>
      </c>
      <c r="AX28" s="22">
        <v>3578</v>
      </c>
      <c r="AY28" s="27">
        <f t="shared" si="19"/>
        <v>0</v>
      </c>
      <c r="AZ28" s="20">
        <v>0</v>
      </c>
      <c r="BA28" s="20">
        <v>0</v>
      </c>
      <c r="BB28" s="20">
        <f t="shared" si="20"/>
        <v>0</v>
      </c>
      <c r="BC28" s="21">
        <v>3526</v>
      </c>
      <c r="BD28" s="28">
        <f t="shared" si="21"/>
        <v>0</v>
      </c>
      <c r="BE28" s="19">
        <v>0</v>
      </c>
      <c r="BF28" s="19">
        <v>0</v>
      </c>
      <c r="BG28" s="19">
        <f t="shared" si="22"/>
        <v>0</v>
      </c>
      <c r="BH28" s="22">
        <v>3467</v>
      </c>
      <c r="BI28" s="27">
        <f t="shared" si="23"/>
        <v>0</v>
      </c>
      <c r="BJ28" s="20">
        <v>0</v>
      </c>
      <c r="BK28" s="20">
        <v>0</v>
      </c>
      <c r="BL28" s="20">
        <f t="shared" si="24"/>
        <v>0</v>
      </c>
      <c r="BM28" s="21">
        <v>3355</v>
      </c>
      <c r="BN28" s="28">
        <f t="shared" si="25"/>
        <v>0</v>
      </c>
      <c r="BO28" s="19">
        <v>0</v>
      </c>
      <c r="BP28" s="19">
        <v>0</v>
      </c>
      <c r="BQ28" s="19">
        <f t="shared" si="26"/>
        <v>0</v>
      </c>
      <c r="BR28" s="22">
        <v>3323</v>
      </c>
      <c r="BS28" s="27">
        <f t="shared" si="27"/>
        <v>0</v>
      </c>
      <c r="BT28" s="20">
        <v>0</v>
      </c>
      <c r="BU28" s="20">
        <v>0</v>
      </c>
      <c r="BV28" s="20">
        <f t="shared" si="28"/>
        <v>0</v>
      </c>
      <c r="BW28" s="21">
        <v>3313</v>
      </c>
      <c r="BX28" s="28">
        <f t="shared" si="29"/>
        <v>0</v>
      </c>
      <c r="BY28" s="19">
        <v>0</v>
      </c>
      <c r="BZ28" s="19">
        <v>0</v>
      </c>
      <c r="CA28" s="19">
        <f t="shared" si="30"/>
        <v>0</v>
      </c>
      <c r="CB28" s="22">
        <v>3173</v>
      </c>
      <c r="CC28" s="27">
        <f t="shared" si="31"/>
        <v>0</v>
      </c>
      <c r="CD28" s="20">
        <v>0</v>
      </c>
      <c r="CE28" s="20">
        <v>0</v>
      </c>
      <c r="CF28" s="20">
        <f t="shared" si="32"/>
        <v>0</v>
      </c>
      <c r="CG28" s="21">
        <v>3099</v>
      </c>
      <c r="CH28" s="28">
        <f t="shared" si="33"/>
        <v>0</v>
      </c>
      <c r="CI28" s="19">
        <v>0</v>
      </c>
      <c r="CJ28" s="19">
        <v>0</v>
      </c>
      <c r="CK28" s="19">
        <f t="shared" si="34"/>
        <v>0</v>
      </c>
      <c r="CL28" s="22">
        <v>3086</v>
      </c>
      <c r="CM28" s="27">
        <f t="shared" si="35"/>
        <v>0</v>
      </c>
    </row>
    <row r="29" spans="1:91" ht="14.25">
      <c r="A29" s="7" t="s">
        <v>22</v>
      </c>
      <c r="B29" s="20">
        <v>0</v>
      </c>
      <c r="C29" s="20">
        <v>0</v>
      </c>
      <c r="D29" s="20">
        <f t="shared" si="0"/>
        <v>0</v>
      </c>
      <c r="E29" s="21">
        <v>3520</v>
      </c>
      <c r="F29" s="25">
        <f t="shared" si="1"/>
        <v>0</v>
      </c>
      <c r="G29" s="8">
        <v>0</v>
      </c>
      <c r="H29" s="19">
        <v>0</v>
      </c>
      <c r="I29" s="19">
        <f t="shared" si="2"/>
        <v>0</v>
      </c>
      <c r="J29" s="22">
        <v>3495</v>
      </c>
      <c r="K29" s="27">
        <f t="shared" si="3"/>
        <v>0</v>
      </c>
      <c r="L29" s="34">
        <v>29</v>
      </c>
      <c r="M29" s="20">
        <v>0</v>
      </c>
      <c r="N29" s="34">
        <f t="shared" si="4"/>
        <v>29</v>
      </c>
      <c r="O29" s="21">
        <v>3470</v>
      </c>
      <c r="P29" s="28">
        <f t="shared" si="5"/>
        <v>0.008357348703170028</v>
      </c>
      <c r="Q29" s="19">
        <v>17</v>
      </c>
      <c r="R29" s="19">
        <v>0</v>
      </c>
      <c r="S29" s="19">
        <f t="shared" si="6"/>
        <v>17</v>
      </c>
      <c r="T29" s="22">
        <v>3435</v>
      </c>
      <c r="U29" s="27">
        <f t="shared" si="7"/>
        <v>0.004949053857350801</v>
      </c>
      <c r="V29" s="20">
        <v>5</v>
      </c>
      <c r="W29" s="20">
        <v>0</v>
      </c>
      <c r="X29" s="20">
        <f t="shared" si="8"/>
        <v>5</v>
      </c>
      <c r="Y29" s="21">
        <v>3371</v>
      </c>
      <c r="Z29" s="28">
        <f t="shared" si="9"/>
        <v>0.0014832393948383269</v>
      </c>
      <c r="AA29" s="19">
        <v>1</v>
      </c>
      <c r="AB29" s="19">
        <v>0</v>
      </c>
      <c r="AC29" s="19">
        <f t="shared" si="10"/>
        <v>1</v>
      </c>
      <c r="AD29" s="22">
        <v>3390</v>
      </c>
      <c r="AE29" s="27">
        <f t="shared" si="11"/>
        <v>0.0002949852507374631</v>
      </c>
      <c r="AF29" s="20">
        <v>0</v>
      </c>
      <c r="AG29" s="20">
        <v>0</v>
      </c>
      <c r="AH29" s="20">
        <f t="shared" si="12"/>
        <v>0</v>
      </c>
      <c r="AI29" s="21">
        <v>3490</v>
      </c>
      <c r="AJ29" s="28">
        <f t="shared" si="13"/>
        <v>0</v>
      </c>
      <c r="AK29" s="8">
        <v>0</v>
      </c>
      <c r="AL29" s="19">
        <v>0</v>
      </c>
      <c r="AM29" s="19">
        <f t="shared" si="14"/>
        <v>0</v>
      </c>
      <c r="AN29" s="22">
        <v>3740</v>
      </c>
      <c r="AO29" s="27">
        <f t="shared" si="15"/>
        <v>0</v>
      </c>
      <c r="AP29" s="20">
        <v>495</v>
      </c>
      <c r="AQ29" s="20">
        <v>164</v>
      </c>
      <c r="AR29" s="20">
        <f t="shared" si="16"/>
        <v>659</v>
      </c>
      <c r="AS29" s="21">
        <v>3890</v>
      </c>
      <c r="AT29" s="28">
        <f t="shared" si="17"/>
        <v>0.16940874035989717</v>
      </c>
      <c r="AU29" s="19">
        <v>0</v>
      </c>
      <c r="AV29" s="19">
        <v>0</v>
      </c>
      <c r="AW29" s="19">
        <f t="shared" si="18"/>
        <v>0</v>
      </c>
      <c r="AX29" s="22">
        <v>3940</v>
      </c>
      <c r="AY29" s="27">
        <f t="shared" si="19"/>
        <v>0</v>
      </c>
      <c r="AZ29" s="20">
        <v>0</v>
      </c>
      <c r="BA29" s="20">
        <v>0</v>
      </c>
      <c r="BB29" s="20">
        <f t="shared" si="20"/>
        <v>0</v>
      </c>
      <c r="BC29" s="21">
        <v>4040</v>
      </c>
      <c r="BD29" s="28">
        <f t="shared" si="21"/>
        <v>0</v>
      </c>
      <c r="BE29" s="19">
        <v>0</v>
      </c>
      <c r="BF29" s="19">
        <v>0</v>
      </c>
      <c r="BG29" s="19">
        <f t="shared" si="22"/>
        <v>0</v>
      </c>
      <c r="BH29" s="22">
        <v>4540</v>
      </c>
      <c r="BI29" s="27">
        <f t="shared" si="23"/>
        <v>0</v>
      </c>
      <c r="BJ29" s="20">
        <v>0</v>
      </c>
      <c r="BK29" s="20">
        <v>0</v>
      </c>
      <c r="BL29" s="20">
        <f t="shared" si="24"/>
        <v>0</v>
      </c>
      <c r="BM29" s="21">
        <v>4640</v>
      </c>
      <c r="BN29" s="28">
        <f t="shared" si="25"/>
        <v>0</v>
      </c>
      <c r="BO29" s="19">
        <v>0</v>
      </c>
      <c r="BP29" s="19">
        <v>0</v>
      </c>
      <c r="BQ29" s="19">
        <f t="shared" si="26"/>
        <v>0</v>
      </c>
      <c r="BR29" s="22">
        <v>4840</v>
      </c>
      <c r="BS29" s="27">
        <f t="shared" si="27"/>
        <v>0</v>
      </c>
      <c r="BT29" s="20">
        <v>0</v>
      </c>
      <c r="BU29" s="20">
        <v>0</v>
      </c>
      <c r="BV29" s="20">
        <f t="shared" si="28"/>
        <v>0</v>
      </c>
      <c r="BW29" s="21">
        <v>4840</v>
      </c>
      <c r="BX29" s="28">
        <f t="shared" si="29"/>
        <v>0</v>
      </c>
      <c r="BY29" s="19">
        <v>0</v>
      </c>
      <c r="BZ29" s="19">
        <v>0</v>
      </c>
      <c r="CA29" s="19">
        <f t="shared" si="30"/>
        <v>0</v>
      </c>
      <c r="CB29" s="22">
        <v>4850</v>
      </c>
      <c r="CC29" s="27">
        <f t="shared" si="31"/>
        <v>0</v>
      </c>
      <c r="CD29" s="20">
        <v>0</v>
      </c>
      <c r="CE29" s="20">
        <v>0</v>
      </c>
      <c r="CF29" s="20">
        <f t="shared" si="32"/>
        <v>0</v>
      </c>
      <c r="CG29" s="21">
        <v>5000</v>
      </c>
      <c r="CH29" s="28">
        <f t="shared" si="33"/>
        <v>0</v>
      </c>
      <c r="CI29" s="19">
        <v>0</v>
      </c>
      <c r="CJ29" s="19">
        <v>0</v>
      </c>
      <c r="CK29" s="19">
        <f t="shared" si="34"/>
        <v>0</v>
      </c>
      <c r="CL29" s="22">
        <v>5200</v>
      </c>
      <c r="CM29" s="27">
        <f t="shared" si="35"/>
        <v>0</v>
      </c>
    </row>
    <row r="30" spans="1:91" ht="14.25">
      <c r="A30" s="7" t="s">
        <v>23</v>
      </c>
      <c r="B30" s="20">
        <v>0</v>
      </c>
      <c r="C30" s="20">
        <v>0</v>
      </c>
      <c r="D30" s="20">
        <f t="shared" si="0"/>
        <v>0</v>
      </c>
      <c r="E30" s="21">
        <v>930</v>
      </c>
      <c r="F30" s="25">
        <f t="shared" si="1"/>
        <v>0</v>
      </c>
      <c r="G30" s="8">
        <v>0</v>
      </c>
      <c r="H30" s="19">
        <v>0</v>
      </c>
      <c r="I30" s="19">
        <f t="shared" si="2"/>
        <v>0</v>
      </c>
      <c r="J30" s="22">
        <v>930</v>
      </c>
      <c r="K30" s="27">
        <f t="shared" si="3"/>
        <v>0</v>
      </c>
      <c r="L30" s="34">
        <v>75</v>
      </c>
      <c r="M30" s="20">
        <v>7</v>
      </c>
      <c r="N30" s="34">
        <f t="shared" si="4"/>
        <v>82</v>
      </c>
      <c r="O30" s="21">
        <v>930</v>
      </c>
      <c r="P30" s="28">
        <f t="shared" si="5"/>
        <v>0.08817204301075268</v>
      </c>
      <c r="Q30" s="19">
        <v>83</v>
      </c>
      <c r="R30" s="19">
        <v>8</v>
      </c>
      <c r="S30" s="19">
        <f t="shared" si="6"/>
        <v>91</v>
      </c>
      <c r="T30" s="22">
        <v>930</v>
      </c>
      <c r="U30" s="27">
        <f t="shared" si="7"/>
        <v>0.0978494623655914</v>
      </c>
      <c r="V30" s="20">
        <v>55</v>
      </c>
      <c r="W30" s="20">
        <v>9</v>
      </c>
      <c r="X30" s="20">
        <f t="shared" si="8"/>
        <v>64</v>
      </c>
      <c r="Y30" s="21">
        <v>930</v>
      </c>
      <c r="Z30" s="28">
        <f t="shared" si="9"/>
        <v>0.06881720430107527</v>
      </c>
      <c r="AA30" s="19">
        <v>101</v>
      </c>
      <c r="AB30" s="19">
        <v>12</v>
      </c>
      <c r="AC30" s="19">
        <f t="shared" si="10"/>
        <v>113</v>
      </c>
      <c r="AD30" s="22">
        <v>940</v>
      </c>
      <c r="AE30" s="27">
        <f t="shared" si="11"/>
        <v>0.1202127659574468</v>
      </c>
      <c r="AF30" s="20">
        <v>178</v>
      </c>
      <c r="AG30" s="20">
        <v>9</v>
      </c>
      <c r="AH30" s="20">
        <f t="shared" si="12"/>
        <v>187</v>
      </c>
      <c r="AI30" s="21">
        <v>940</v>
      </c>
      <c r="AJ30" s="28">
        <f t="shared" si="13"/>
        <v>0.19893617021276597</v>
      </c>
      <c r="AK30" s="8">
        <v>85</v>
      </c>
      <c r="AL30" s="19">
        <v>3</v>
      </c>
      <c r="AM30" s="19">
        <f t="shared" si="14"/>
        <v>88</v>
      </c>
      <c r="AN30" s="22">
        <v>950</v>
      </c>
      <c r="AO30" s="27">
        <f t="shared" si="15"/>
        <v>0.09263157894736843</v>
      </c>
      <c r="AP30" s="20">
        <v>74</v>
      </c>
      <c r="AQ30" s="20">
        <v>4</v>
      </c>
      <c r="AR30" s="20">
        <f t="shared" si="16"/>
        <v>78</v>
      </c>
      <c r="AS30" s="21">
        <v>950</v>
      </c>
      <c r="AT30" s="28">
        <f t="shared" si="17"/>
        <v>0.08210526315789474</v>
      </c>
      <c r="AU30" s="19">
        <v>89</v>
      </c>
      <c r="AV30" s="19">
        <v>10</v>
      </c>
      <c r="AW30" s="19">
        <f t="shared" si="18"/>
        <v>99</v>
      </c>
      <c r="AX30" s="22">
        <v>960</v>
      </c>
      <c r="AY30" s="27">
        <f t="shared" si="19"/>
        <v>0.103125</v>
      </c>
      <c r="AZ30" s="20">
        <v>30</v>
      </c>
      <c r="BA30" s="20">
        <v>7</v>
      </c>
      <c r="BB30" s="20">
        <f t="shared" si="20"/>
        <v>37</v>
      </c>
      <c r="BC30" s="21">
        <v>960</v>
      </c>
      <c r="BD30" s="28">
        <f t="shared" si="21"/>
        <v>0.03854166666666667</v>
      </c>
      <c r="BE30" s="19">
        <v>22</v>
      </c>
      <c r="BF30" s="19">
        <v>13</v>
      </c>
      <c r="BG30" s="19">
        <f t="shared" si="22"/>
        <v>35</v>
      </c>
      <c r="BH30" s="22">
        <v>975</v>
      </c>
      <c r="BI30" s="27">
        <f t="shared" si="23"/>
        <v>0.035897435897435895</v>
      </c>
      <c r="BJ30" s="20">
        <v>0</v>
      </c>
      <c r="BK30" s="20">
        <v>0</v>
      </c>
      <c r="BL30" s="20">
        <f t="shared" si="24"/>
        <v>0</v>
      </c>
      <c r="BM30" s="21">
        <v>986</v>
      </c>
      <c r="BN30" s="28">
        <f t="shared" si="25"/>
        <v>0</v>
      </c>
      <c r="BO30" s="19">
        <v>0</v>
      </c>
      <c r="BP30" s="19">
        <v>0</v>
      </c>
      <c r="BQ30" s="19">
        <f t="shared" si="26"/>
        <v>0</v>
      </c>
      <c r="BR30" s="22">
        <v>990</v>
      </c>
      <c r="BS30" s="27">
        <f t="shared" si="27"/>
        <v>0</v>
      </c>
      <c r="BT30" s="20">
        <v>0</v>
      </c>
      <c r="BU30" s="20">
        <v>0</v>
      </c>
      <c r="BV30" s="20">
        <f t="shared" si="28"/>
        <v>0</v>
      </c>
      <c r="BW30" s="21">
        <v>985</v>
      </c>
      <c r="BX30" s="28">
        <f t="shared" si="29"/>
        <v>0</v>
      </c>
      <c r="BY30" s="19">
        <v>0</v>
      </c>
      <c r="BZ30" s="19">
        <v>0</v>
      </c>
      <c r="CA30" s="19">
        <f t="shared" si="30"/>
        <v>0</v>
      </c>
      <c r="CB30" s="22">
        <v>986</v>
      </c>
      <c r="CC30" s="27">
        <f t="shared" si="31"/>
        <v>0</v>
      </c>
      <c r="CD30" s="20">
        <v>0</v>
      </c>
      <c r="CE30" s="20">
        <v>0</v>
      </c>
      <c r="CF30" s="20">
        <f t="shared" si="32"/>
        <v>0</v>
      </c>
      <c r="CG30" s="21">
        <v>990</v>
      </c>
      <c r="CH30" s="28">
        <f t="shared" si="33"/>
        <v>0</v>
      </c>
      <c r="CI30" s="19">
        <v>0</v>
      </c>
      <c r="CJ30" s="19">
        <v>0</v>
      </c>
      <c r="CK30" s="19">
        <f t="shared" si="34"/>
        <v>0</v>
      </c>
      <c r="CL30" s="22">
        <v>995</v>
      </c>
      <c r="CM30" s="27">
        <f t="shared" si="35"/>
        <v>0</v>
      </c>
    </row>
    <row r="31" spans="1:91" ht="14.25">
      <c r="A31" s="7" t="s">
        <v>24</v>
      </c>
      <c r="B31" s="20">
        <v>964</v>
      </c>
      <c r="C31" s="20">
        <v>377</v>
      </c>
      <c r="D31" s="20">
        <f t="shared" si="0"/>
        <v>1341</v>
      </c>
      <c r="E31" s="21">
        <v>5940</v>
      </c>
      <c r="F31" s="25">
        <f t="shared" si="1"/>
        <v>0.22575757575757577</v>
      </c>
      <c r="G31" s="8">
        <v>261</v>
      </c>
      <c r="H31" s="19">
        <v>84</v>
      </c>
      <c r="I31" s="19">
        <f t="shared" si="2"/>
        <v>345</v>
      </c>
      <c r="J31" s="22">
        <v>5950</v>
      </c>
      <c r="K31" s="27">
        <f t="shared" si="3"/>
        <v>0.05798319327731093</v>
      </c>
      <c r="L31" s="34">
        <v>593</v>
      </c>
      <c r="M31" s="20">
        <v>276</v>
      </c>
      <c r="N31" s="34">
        <f t="shared" si="4"/>
        <v>869</v>
      </c>
      <c r="O31" s="21">
        <v>5960</v>
      </c>
      <c r="P31" s="28">
        <f t="shared" si="5"/>
        <v>0.14580536912751677</v>
      </c>
      <c r="Q31" s="19">
        <v>0</v>
      </c>
      <c r="R31" s="19">
        <v>0</v>
      </c>
      <c r="S31" s="19">
        <f t="shared" si="6"/>
        <v>0</v>
      </c>
      <c r="T31" s="22">
        <v>5960</v>
      </c>
      <c r="U31" s="27">
        <f t="shared" si="7"/>
        <v>0</v>
      </c>
      <c r="V31" s="20">
        <v>0</v>
      </c>
      <c r="W31" s="20">
        <v>0</v>
      </c>
      <c r="X31" s="20">
        <f t="shared" si="8"/>
        <v>0</v>
      </c>
      <c r="Y31" s="21">
        <v>5960</v>
      </c>
      <c r="Z31" s="28">
        <f t="shared" si="9"/>
        <v>0</v>
      </c>
      <c r="AA31" s="19">
        <v>1</v>
      </c>
      <c r="AB31" s="19">
        <v>7</v>
      </c>
      <c r="AC31" s="19">
        <f t="shared" si="10"/>
        <v>8</v>
      </c>
      <c r="AD31" s="22">
        <v>5960</v>
      </c>
      <c r="AE31" s="27">
        <f t="shared" si="11"/>
        <v>0.0013422818791946308</v>
      </c>
      <c r="AF31" s="20">
        <v>22</v>
      </c>
      <c r="AG31" s="20">
        <v>20</v>
      </c>
      <c r="AH31" s="20">
        <f t="shared" si="12"/>
        <v>42</v>
      </c>
      <c r="AI31" s="21">
        <v>5960</v>
      </c>
      <c r="AJ31" s="28">
        <f t="shared" si="13"/>
        <v>0.007046979865771812</v>
      </c>
      <c r="AK31" s="8">
        <v>39</v>
      </c>
      <c r="AL31" s="19">
        <v>12</v>
      </c>
      <c r="AM31" s="19">
        <f t="shared" si="14"/>
        <v>51</v>
      </c>
      <c r="AN31" s="22">
        <v>5960</v>
      </c>
      <c r="AO31" s="27">
        <f t="shared" si="15"/>
        <v>0.008557046979865772</v>
      </c>
      <c r="AP31" s="20">
        <v>59</v>
      </c>
      <c r="AQ31" s="20">
        <v>26</v>
      </c>
      <c r="AR31" s="20">
        <f t="shared" si="16"/>
        <v>85</v>
      </c>
      <c r="AS31" s="21">
        <v>5960</v>
      </c>
      <c r="AT31" s="28">
        <f t="shared" si="17"/>
        <v>0.014261744966442953</v>
      </c>
      <c r="AU31" s="19">
        <v>89</v>
      </c>
      <c r="AV31" s="19">
        <v>169</v>
      </c>
      <c r="AW31" s="19">
        <f t="shared" si="18"/>
        <v>258</v>
      </c>
      <c r="AX31" s="22">
        <v>5960</v>
      </c>
      <c r="AY31" s="27">
        <f t="shared" si="19"/>
        <v>0.043288590604026844</v>
      </c>
      <c r="AZ31" s="20">
        <v>86</v>
      </c>
      <c r="BA31" s="20">
        <v>103</v>
      </c>
      <c r="BB31" s="20">
        <f t="shared" si="20"/>
        <v>189</v>
      </c>
      <c r="BC31" s="21">
        <v>5960</v>
      </c>
      <c r="BD31" s="28">
        <f t="shared" si="21"/>
        <v>0.03171140939597315</v>
      </c>
      <c r="BE31" s="19">
        <v>113</v>
      </c>
      <c r="BF31" s="19">
        <v>117</v>
      </c>
      <c r="BG31" s="19">
        <f t="shared" si="22"/>
        <v>230</v>
      </c>
      <c r="BH31" s="22">
        <v>5960</v>
      </c>
      <c r="BI31" s="27">
        <f t="shared" si="23"/>
        <v>0.03859060402684564</v>
      </c>
      <c r="BJ31" s="20">
        <v>0</v>
      </c>
      <c r="BK31" s="20">
        <v>0</v>
      </c>
      <c r="BL31" s="20">
        <f t="shared" si="24"/>
        <v>0</v>
      </c>
      <c r="BM31" s="21">
        <v>5960</v>
      </c>
      <c r="BN31" s="28">
        <f t="shared" si="25"/>
        <v>0</v>
      </c>
      <c r="BO31" s="19">
        <v>0</v>
      </c>
      <c r="BP31" s="19">
        <v>0</v>
      </c>
      <c r="BQ31" s="19">
        <f t="shared" si="26"/>
        <v>0</v>
      </c>
      <c r="BR31" s="22">
        <v>5960</v>
      </c>
      <c r="BS31" s="27">
        <f t="shared" si="27"/>
        <v>0</v>
      </c>
      <c r="BT31" s="20">
        <v>0</v>
      </c>
      <c r="BU31" s="20">
        <v>0</v>
      </c>
      <c r="BV31" s="20">
        <f t="shared" si="28"/>
        <v>0</v>
      </c>
      <c r="BW31" s="21">
        <v>5960</v>
      </c>
      <c r="BX31" s="28">
        <f t="shared" si="29"/>
        <v>0</v>
      </c>
      <c r="BY31" s="19">
        <v>0</v>
      </c>
      <c r="BZ31" s="19">
        <v>0</v>
      </c>
      <c r="CA31" s="19">
        <f t="shared" si="30"/>
        <v>0</v>
      </c>
      <c r="CB31" s="22">
        <v>5960</v>
      </c>
      <c r="CC31" s="27">
        <f t="shared" si="31"/>
        <v>0</v>
      </c>
      <c r="CD31" s="20">
        <v>0</v>
      </c>
      <c r="CE31" s="20">
        <v>0</v>
      </c>
      <c r="CF31" s="20">
        <f t="shared" si="32"/>
        <v>0</v>
      </c>
      <c r="CG31" s="21">
        <v>5960</v>
      </c>
      <c r="CH31" s="28">
        <f t="shared" si="33"/>
        <v>0</v>
      </c>
      <c r="CI31" s="19">
        <v>0</v>
      </c>
      <c r="CJ31" s="19">
        <v>0</v>
      </c>
      <c r="CK31" s="19">
        <f t="shared" si="34"/>
        <v>0</v>
      </c>
      <c r="CL31" s="22">
        <v>5960</v>
      </c>
      <c r="CM31" s="27">
        <f t="shared" si="35"/>
        <v>0</v>
      </c>
    </row>
    <row r="32" spans="1:91" ht="14.25">
      <c r="A32" s="7" t="s">
        <v>25</v>
      </c>
      <c r="B32" s="20">
        <v>2913</v>
      </c>
      <c r="C32" s="20">
        <v>24485</v>
      </c>
      <c r="D32" s="20">
        <f t="shared" si="0"/>
        <v>27398</v>
      </c>
      <c r="E32" s="21">
        <v>45504</v>
      </c>
      <c r="F32" s="25">
        <f t="shared" si="1"/>
        <v>0.6021009142053446</v>
      </c>
      <c r="G32" s="8">
        <v>0</v>
      </c>
      <c r="H32" s="19">
        <v>0</v>
      </c>
      <c r="I32" s="19">
        <f t="shared" si="2"/>
        <v>0</v>
      </c>
      <c r="J32" s="22">
        <v>45570</v>
      </c>
      <c r="K32" s="27">
        <f t="shared" si="3"/>
        <v>0</v>
      </c>
      <c r="L32" s="34">
        <v>0</v>
      </c>
      <c r="M32" s="20">
        <v>0</v>
      </c>
      <c r="N32" s="34">
        <f t="shared" si="4"/>
        <v>0</v>
      </c>
      <c r="O32" s="21">
        <v>45562</v>
      </c>
      <c r="P32" s="28">
        <f t="shared" si="5"/>
        <v>0</v>
      </c>
      <c r="Q32" s="19">
        <v>0</v>
      </c>
      <c r="R32" s="19">
        <v>0</v>
      </c>
      <c r="S32" s="19">
        <f t="shared" si="6"/>
        <v>0</v>
      </c>
      <c r="T32" s="22">
        <v>45553</v>
      </c>
      <c r="U32" s="27">
        <f t="shared" si="7"/>
        <v>0</v>
      </c>
      <c r="V32" s="20">
        <v>3426</v>
      </c>
      <c r="W32" s="20">
        <v>21910</v>
      </c>
      <c r="X32" s="20">
        <f t="shared" si="8"/>
        <v>25336</v>
      </c>
      <c r="Y32" s="21">
        <v>45545</v>
      </c>
      <c r="Z32" s="28">
        <f t="shared" si="9"/>
        <v>0.5562849928642002</v>
      </c>
      <c r="AA32" s="19">
        <v>0</v>
      </c>
      <c r="AB32" s="19">
        <v>0</v>
      </c>
      <c r="AC32" s="19">
        <f t="shared" si="10"/>
        <v>0</v>
      </c>
      <c r="AD32" s="22">
        <v>45537</v>
      </c>
      <c r="AE32" s="27">
        <f t="shared" si="11"/>
        <v>0</v>
      </c>
      <c r="AF32" s="20">
        <v>0</v>
      </c>
      <c r="AG32" s="20">
        <v>0</v>
      </c>
      <c r="AH32" s="20">
        <f t="shared" si="12"/>
        <v>0</v>
      </c>
      <c r="AI32" s="21">
        <v>45529</v>
      </c>
      <c r="AJ32" s="28">
        <f t="shared" si="13"/>
        <v>0</v>
      </c>
      <c r="AK32" s="8">
        <v>0</v>
      </c>
      <c r="AL32" s="19">
        <v>0</v>
      </c>
      <c r="AM32" s="19">
        <f t="shared" si="14"/>
        <v>0</v>
      </c>
      <c r="AN32" s="22">
        <v>45599</v>
      </c>
      <c r="AO32" s="27">
        <f t="shared" si="15"/>
        <v>0</v>
      </c>
      <c r="AP32" s="20">
        <v>0</v>
      </c>
      <c r="AQ32" s="20">
        <v>0</v>
      </c>
      <c r="AR32" s="20">
        <f t="shared" si="16"/>
        <v>0</v>
      </c>
      <c r="AS32" s="21">
        <v>45669</v>
      </c>
      <c r="AT32" s="28">
        <f t="shared" si="17"/>
        <v>0</v>
      </c>
      <c r="AU32" s="19">
        <v>0</v>
      </c>
      <c r="AV32" s="19">
        <v>0</v>
      </c>
      <c r="AW32" s="19">
        <f t="shared" si="18"/>
        <v>0</v>
      </c>
      <c r="AX32" s="22">
        <v>45739</v>
      </c>
      <c r="AY32" s="27">
        <f t="shared" si="19"/>
        <v>0</v>
      </c>
      <c r="AZ32" s="20">
        <v>0</v>
      </c>
      <c r="BA32" s="20">
        <v>0</v>
      </c>
      <c r="BB32" s="20">
        <f t="shared" si="20"/>
        <v>0</v>
      </c>
      <c r="BC32" s="21">
        <v>45810</v>
      </c>
      <c r="BD32" s="28">
        <f t="shared" si="21"/>
        <v>0</v>
      </c>
      <c r="BE32" s="19">
        <v>0</v>
      </c>
      <c r="BF32" s="19">
        <v>0</v>
      </c>
      <c r="BG32" s="19">
        <f t="shared" si="22"/>
        <v>0</v>
      </c>
      <c r="BH32" s="22">
        <v>45880</v>
      </c>
      <c r="BI32" s="27">
        <f t="shared" si="23"/>
        <v>0</v>
      </c>
      <c r="BJ32" s="20">
        <v>0</v>
      </c>
      <c r="BK32" s="20">
        <v>0</v>
      </c>
      <c r="BL32" s="20">
        <f t="shared" si="24"/>
        <v>0</v>
      </c>
      <c r="BM32" s="21">
        <v>45727</v>
      </c>
      <c r="BN32" s="28">
        <f t="shared" si="25"/>
        <v>0</v>
      </c>
      <c r="BO32" s="19">
        <v>0</v>
      </c>
      <c r="BP32" s="19">
        <v>0</v>
      </c>
      <c r="BQ32" s="19">
        <f t="shared" si="26"/>
        <v>0</v>
      </c>
      <c r="BR32" s="22">
        <v>45573</v>
      </c>
      <c r="BS32" s="27">
        <f t="shared" si="27"/>
        <v>0</v>
      </c>
      <c r="BT32" s="20">
        <v>0</v>
      </c>
      <c r="BU32" s="20">
        <v>0</v>
      </c>
      <c r="BV32" s="20">
        <f t="shared" si="28"/>
        <v>0</v>
      </c>
      <c r="BW32" s="21">
        <v>45420</v>
      </c>
      <c r="BX32" s="28">
        <f t="shared" si="29"/>
        <v>0</v>
      </c>
      <c r="BY32" s="19">
        <v>0</v>
      </c>
      <c r="BZ32" s="19">
        <v>0</v>
      </c>
      <c r="CA32" s="19">
        <f t="shared" si="30"/>
        <v>0</v>
      </c>
      <c r="CB32" s="22">
        <v>45266</v>
      </c>
      <c r="CC32" s="27">
        <f t="shared" si="31"/>
        <v>0</v>
      </c>
      <c r="CD32" s="20">
        <v>0</v>
      </c>
      <c r="CE32" s="20">
        <v>0</v>
      </c>
      <c r="CF32" s="20">
        <f t="shared" si="32"/>
        <v>0</v>
      </c>
      <c r="CG32" s="21">
        <v>45113</v>
      </c>
      <c r="CH32" s="28">
        <f t="shared" si="33"/>
        <v>0</v>
      </c>
      <c r="CI32" s="19">
        <v>0</v>
      </c>
      <c r="CJ32" s="19">
        <v>0</v>
      </c>
      <c r="CK32" s="19">
        <f t="shared" si="34"/>
        <v>0</v>
      </c>
      <c r="CL32" s="22">
        <v>45100</v>
      </c>
      <c r="CM32" s="27">
        <f t="shared" si="35"/>
        <v>0</v>
      </c>
    </row>
    <row r="33" spans="1:91" ht="14.25">
      <c r="A33" s="7" t="s">
        <v>26</v>
      </c>
      <c r="B33" s="20">
        <v>1864</v>
      </c>
      <c r="C33" s="20">
        <v>3347</v>
      </c>
      <c r="D33" s="20">
        <f t="shared" si="0"/>
        <v>5211</v>
      </c>
      <c r="E33" s="21">
        <v>2802</v>
      </c>
      <c r="F33" s="25">
        <f t="shared" si="1"/>
        <v>1.859743040685225</v>
      </c>
      <c r="G33" s="8">
        <v>2102</v>
      </c>
      <c r="H33" s="19">
        <v>3519</v>
      </c>
      <c r="I33" s="19">
        <f t="shared" si="2"/>
        <v>5621</v>
      </c>
      <c r="J33" s="22">
        <v>2685</v>
      </c>
      <c r="K33" s="27">
        <f t="shared" si="3"/>
        <v>2.0934823091247674</v>
      </c>
      <c r="L33" s="34">
        <v>2538</v>
      </c>
      <c r="M33" s="20">
        <v>4056</v>
      </c>
      <c r="N33" s="34">
        <f t="shared" si="4"/>
        <v>6594</v>
      </c>
      <c r="O33" s="21">
        <v>2440</v>
      </c>
      <c r="P33" s="28">
        <f t="shared" si="5"/>
        <v>2.7024590163934428</v>
      </c>
      <c r="Q33" s="19">
        <v>2300</v>
      </c>
      <c r="R33" s="19">
        <v>4248</v>
      </c>
      <c r="S33" s="19">
        <f t="shared" si="6"/>
        <v>6548</v>
      </c>
      <c r="T33" s="22">
        <v>2304</v>
      </c>
      <c r="U33" s="27">
        <f t="shared" si="7"/>
        <v>2.842013888888889</v>
      </c>
      <c r="V33" s="20">
        <v>2173</v>
      </c>
      <c r="W33" s="20">
        <v>5164</v>
      </c>
      <c r="X33" s="20">
        <f t="shared" si="8"/>
        <v>7337</v>
      </c>
      <c r="Y33" s="21">
        <v>2276</v>
      </c>
      <c r="Z33" s="28">
        <f t="shared" si="9"/>
        <v>3.2236379613356765</v>
      </c>
      <c r="AA33" s="19">
        <v>3033</v>
      </c>
      <c r="AB33" s="19">
        <v>5538</v>
      </c>
      <c r="AC33" s="19">
        <f t="shared" si="10"/>
        <v>8571</v>
      </c>
      <c r="AD33" s="22">
        <v>2120</v>
      </c>
      <c r="AE33" s="27">
        <f t="shared" si="11"/>
        <v>4.042924528301887</v>
      </c>
      <c r="AF33" s="20">
        <v>3868</v>
      </c>
      <c r="AG33" s="20">
        <v>6325</v>
      </c>
      <c r="AH33" s="20">
        <f t="shared" si="12"/>
        <v>10193</v>
      </c>
      <c r="AI33" s="21">
        <v>1985</v>
      </c>
      <c r="AJ33" s="28">
        <f t="shared" si="13"/>
        <v>5.135012594458439</v>
      </c>
      <c r="AK33" s="8">
        <v>4365</v>
      </c>
      <c r="AL33" s="19">
        <v>6682</v>
      </c>
      <c r="AM33" s="19">
        <f t="shared" si="14"/>
        <v>11047</v>
      </c>
      <c r="AN33" s="22">
        <v>1982</v>
      </c>
      <c r="AO33" s="27">
        <f t="shared" si="15"/>
        <v>5.573662966700303</v>
      </c>
      <c r="AP33" s="20">
        <v>4823</v>
      </c>
      <c r="AQ33" s="20">
        <v>6332</v>
      </c>
      <c r="AR33" s="20">
        <f t="shared" si="16"/>
        <v>11155</v>
      </c>
      <c r="AS33" s="21">
        <v>1979</v>
      </c>
      <c r="AT33" s="28">
        <f t="shared" si="17"/>
        <v>5.636685194542698</v>
      </c>
      <c r="AU33" s="19">
        <v>1866</v>
      </c>
      <c r="AV33" s="19">
        <v>3249</v>
      </c>
      <c r="AW33" s="19">
        <f t="shared" si="18"/>
        <v>5115</v>
      </c>
      <c r="AX33" s="22">
        <v>1800</v>
      </c>
      <c r="AY33" s="27">
        <f t="shared" si="19"/>
        <v>2.841666666666667</v>
      </c>
      <c r="AZ33" s="20">
        <v>0</v>
      </c>
      <c r="BA33" s="20">
        <v>0</v>
      </c>
      <c r="BB33" s="20">
        <f t="shared" si="20"/>
        <v>0</v>
      </c>
      <c r="BC33" s="21">
        <v>1750</v>
      </c>
      <c r="BD33" s="28">
        <f t="shared" si="21"/>
        <v>0</v>
      </c>
      <c r="BE33" s="19">
        <v>0</v>
      </c>
      <c r="BF33" s="19">
        <v>0</v>
      </c>
      <c r="BG33" s="19">
        <f t="shared" si="22"/>
        <v>0</v>
      </c>
      <c r="BH33" s="22">
        <v>1750</v>
      </c>
      <c r="BI33" s="27">
        <f t="shared" si="23"/>
        <v>0</v>
      </c>
      <c r="BJ33" s="20">
        <v>0</v>
      </c>
      <c r="BK33" s="20">
        <v>0</v>
      </c>
      <c r="BL33" s="20">
        <f t="shared" si="24"/>
        <v>0</v>
      </c>
      <c r="BM33" s="21">
        <v>1650</v>
      </c>
      <c r="BN33" s="28">
        <f t="shared" si="25"/>
        <v>0</v>
      </c>
      <c r="BO33" s="19">
        <v>0</v>
      </c>
      <c r="BP33" s="19">
        <v>0</v>
      </c>
      <c r="BQ33" s="19">
        <f t="shared" si="26"/>
        <v>0</v>
      </c>
      <c r="BR33" s="22">
        <v>1500</v>
      </c>
      <c r="BS33" s="27">
        <f t="shared" si="27"/>
        <v>0</v>
      </c>
      <c r="BT33" s="20">
        <v>1436.32</v>
      </c>
      <c r="BU33" s="20">
        <v>1679.33</v>
      </c>
      <c r="BV33" s="20">
        <f t="shared" si="28"/>
        <v>3115.6499999999996</v>
      </c>
      <c r="BW33" s="21">
        <v>1500</v>
      </c>
      <c r="BX33" s="28">
        <f t="shared" si="29"/>
        <v>2.0770999999999997</v>
      </c>
      <c r="BY33" s="19">
        <v>0</v>
      </c>
      <c r="BZ33" s="19">
        <v>0</v>
      </c>
      <c r="CA33" s="19">
        <f t="shared" si="30"/>
        <v>0</v>
      </c>
      <c r="CB33" s="22">
        <v>1450</v>
      </c>
      <c r="CC33" s="27">
        <f t="shared" si="31"/>
        <v>0</v>
      </c>
      <c r="CD33" s="20">
        <v>0</v>
      </c>
      <c r="CE33" s="20">
        <v>0</v>
      </c>
      <c r="CF33" s="20">
        <f t="shared" si="32"/>
        <v>0</v>
      </c>
      <c r="CG33" s="21">
        <v>1350</v>
      </c>
      <c r="CH33" s="28">
        <f t="shared" si="33"/>
        <v>0</v>
      </c>
      <c r="CI33" s="19">
        <v>0</v>
      </c>
      <c r="CJ33" s="19">
        <v>0</v>
      </c>
      <c r="CK33" s="19">
        <f t="shared" si="34"/>
        <v>0</v>
      </c>
      <c r="CL33" s="22">
        <v>1294</v>
      </c>
      <c r="CM33" s="27">
        <f t="shared" si="35"/>
        <v>0</v>
      </c>
    </row>
    <row r="34" spans="1:91" ht="14.25">
      <c r="A34" s="7" t="s">
        <v>149</v>
      </c>
      <c r="B34" s="20"/>
      <c r="C34" s="20"/>
      <c r="D34" s="20">
        <f t="shared" si="0"/>
        <v>0</v>
      </c>
      <c r="E34" s="21">
        <v>123726</v>
      </c>
      <c r="F34" s="25">
        <f t="shared" si="1"/>
        <v>0</v>
      </c>
      <c r="G34" s="8"/>
      <c r="H34" s="19"/>
      <c r="I34" s="19">
        <f t="shared" si="2"/>
        <v>0</v>
      </c>
      <c r="J34" s="22">
        <v>123717</v>
      </c>
      <c r="K34" s="27">
        <f t="shared" si="3"/>
        <v>0</v>
      </c>
      <c r="L34" s="34"/>
      <c r="M34" s="20"/>
      <c r="N34" s="34">
        <f t="shared" si="4"/>
        <v>0</v>
      </c>
      <c r="O34" s="21">
        <v>123807</v>
      </c>
      <c r="P34" s="28">
        <f t="shared" si="5"/>
        <v>0</v>
      </c>
      <c r="Q34" s="19"/>
      <c r="R34" s="19"/>
      <c r="S34" s="19">
        <f t="shared" si="6"/>
        <v>0</v>
      </c>
      <c r="T34" s="22">
        <v>123903</v>
      </c>
      <c r="U34" s="27">
        <f t="shared" si="7"/>
        <v>0</v>
      </c>
      <c r="V34" s="20"/>
      <c r="W34" s="20"/>
      <c r="X34" s="20">
        <f t="shared" si="8"/>
        <v>0</v>
      </c>
      <c r="Y34" s="21">
        <v>124000</v>
      </c>
      <c r="Z34" s="28">
        <f t="shared" si="9"/>
        <v>0</v>
      </c>
      <c r="AA34" s="19"/>
      <c r="AB34" s="19"/>
      <c r="AC34" s="19">
        <f t="shared" si="10"/>
        <v>0</v>
      </c>
      <c r="AD34" s="22">
        <v>124101</v>
      </c>
      <c r="AE34" s="27">
        <f t="shared" si="11"/>
        <v>0</v>
      </c>
      <c r="AF34" s="20"/>
      <c r="AG34" s="20"/>
      <c r="AH34" s="20">
        <f t="shared" si="12"/>
        <v>0</v>
      </c>
      <c r="AI34" s="21">
        <v>124198</v>
      </c>
      <c r="AJ34" s="28">
        <f t="shared" si="13"/>
        <v>0</v>
      </c>
      <c r="AK34" s="8"/>
      <c r="AL34" s="19"/>
      <c r="AM34" s="19">
        <f t="shared" si="14"/>
        <v>0</v>
      </c>
      <c r="AN34" s="22">
        <v>124190</v>
      </c>
      <c r="AO34" s="27">
        <f t="shared" si="15"/>
        <v>0</v>
      </c>
      <c r="AP34" s="20"/>
      <c r="AQ34" s="20"/>
      <c r="AR34" s="20">
        <f t="shared" si="16"/>
        <v>0</v>
      </c>
      <c r="AS34" s="21">
        <v>126679</v>
      </c>
      <c r="AT34" s="28">
        <f t="shared" si="17"/>
        <v>0</v>
      </c>
      <c r="AU34" s="19"/>
      <c r="AV34" s="19"/>
      <c r="AW34" s="19">
        <f t="shared" si="18"/>
        <v>0</v>
      </c>
      <c r="AX34" s="22">
        <v>133675</v>
      </c>
      <c r="AY34" s="27">
        <f t="shared" si="19"/>
        <v>0</v>
      </c>
      <c r="AZ34" s="20"/>
      <c r="BA34" s="20"/>
      <c r="BB34" s="20">
        <f t="shared" si="20"/>
        <v>0</v>
      </c>
      <c r="BC34" s="21">
        <v>133171</v>
      </c>
      <c r="BD34" s="28">
        <f t="shared" si="21"/>
        <v>0</v>
      </c>
      <c r="BE34" s="19"/>
      <c r="BF34" s="19"/>
      <c r="BG34" s="19">
        <f t="shared" si="22"/>
        <v>0</v>
      </c>
      <c r="BH34" s="22">
        <v>132169</v>
      </c>
      <c r="BI34" s="27">
        <f t="shared" si="23"/>
        <v>0</v>
      </c>
      <c r="BJ34" s="20"/>
      <c r="BK34" s="20"/>
      <c r="BL34" s="20">
        <f t="shared" si="24"/>
        <v>0</v>
      </c>
      <c r="BM34" s="21">
        <v>130667</v>
      </c>
      <c r="BN34" s="28">
        <f t="shared" si="25"/>
        <v>0</v>
      </c>
      <c r="BO34" s="19"/>
      <c r="BP34" s="19"/>
      <c r="BQ34" s="19">
        <f t="shared" si="26"/>
        <v>0</v>
      </c>
      <c r="BR34" s="22">
        <v>130664</v>
      </c>
      <c r="BS34" s="27">
        <f t="shared" si="27"/>
        <v>0</v>
      </c>
      <c r="BT34" s="20"/>
      <c r="BU34" s="20"/>
      <c r="BV34" s="20">
        <f t="shared" si="28"/>
        <v>0</v>
      </c>
      <c r="BW34" s="21">
        <v>131646</v>
      </c>
      <c r="BX34" s="28">
        <f t="shared" si="29"/>
        <v>0</v>
      </c>
      <c r="BY34" s="19"/>
      <c r="BZ34" s="19"/>
      <c r="CA34" s="19">
        <f t="shared" si="30"/>
        <v>0</v>
      </c>
      <c r="CB34" s="22">
        <v>135638</v>
      </c>
      <c r="CC34" s="27">
        <f t="shared" si="31"/>
        <v>0</v>
      </c>
      <c r="CD34" s="20"/>
      <c r="CE34" s="20"/>
      <c r="CF34" s="20">
        <f t="shared" si="32"/>
        <v>0</v>
      </c>
      <c r="CG34" s="21">
        <v>138634</v>
      </c>
      <c r="CH34" s="28">
        <f t="shared" si="33"/>
        <v>0</v>
      </c>
      <c r="CI34" s="19"/>
      <c r="CJ34" s="19"/>
      <c r="CK34" s="19">
        <f t="shared" si="34"/>
        <v>0</v>
      </c>
      <c r="CL34" s="22">
        <v>140630</v>
      </c>
      <c r="CM34" s="27">
        <f t="shared" si="35"/>
        <v>0</v>
      </c>
    </row>
    <row r="35" spans="1:91" ht="14.25">
      <c r="A35" s="7" t="s">
        <v>27</v>
      </c>
      <c r="B35" s="20">
        <v>334</v>
      </c>
      <c r="C35" s="20">
        <v>77</v>
      </c>
      <c r="D35" s="20">
        <f t="shared" si="0"/>
        <v>411</v>
      </c>
      <c r="E35" s="21">
        <v>106</v>
      </c>
      <c r="F35" s="25">
        <f t="shared" si="1"/>
        <v>3.8773584905660377</v>
      </c>
      <c r="G35" s="8">
        <v>377</v>
      </c>
      <c r="H35" s="19">
        <v>70</v>
      </c>
      <c r="I35" s="19">
        <f t="shared" si="2"/>
        <v>447</v>
      </c>
      <c r="J35" s="22">
        <v>107</v>
      </c>
      <c r="K35" s="27">
        <f t="shared" si="3"/>
        <v>4.177570093457944</v>
      </c>
      <c r="L35" s="34">
        <v>261</v>
      </c>
      <c r="M35" s="20">
        <v>111</v>
      </c>
      <c r="N35" s="34">
        <f t="shared" si="4"/>
        <v>372</v>
      </c>
      <c r="O35" s="21">
        <v>108</v>
      </c>
      <c r="P35" s="28">
        <f t="shared" si="5"/>
        <v>3.4444444444444446</v>
      </c>
      <c r="Q35" s="19">
        <v>322</v>
      </c>
      <c r="R35" s="19">
        <v>111</v>
      </c>
      <c r="S35" s="19">
        <f t="shared" si="6"/>
        <v>433</v>
      </c>
      <c r="T35" s="22">
        <v>109</v>
      </c>
      <c r="U35" s="27">
        <f t="shared" si="7"/>
        <v>3.9724770642201834</v>
      </c>
      <c r="V35" s="20">
        <v>389</v>
      </c>
      <c r="W35" s="20">
        <v>131</v>
      </c>
      <c r="X35" s="20">
        <f t="shared" si="8"/>
        <v>520</v>
      </c>
      <c r="Y35" s="21">
        <v>101</v>
      </c>
      <c r="Z35" s="28">
        <f t="shared" si="9"/>
        <v>5.148514851485149</v>
      </c>
      <c r="AA35" s="19">
        <v>306</v>
      </c>
      <c r="AB35" s="19">
        <v>122</v>
      </c>
      <c r="AC35" s="19">
        <f t="shared" si="10"/>
        <v>428</v>
      </c>
      <c r="AD35" s="22">
        <v>99</v>
      </c>
      <c r="AE35" s="27">
        <f t="shared" si="11"/>
        <v>4.3232323232323235</v>
      </c>
      <c r="AF35" s="20">
        <v>358</v>
      </c>
      <c r="AG35" s="20">
        <v>132</v>
      </c>
      <c r="AH35" s="20">
        <f t="shared" si="12"/>
        <v>490</v>
      </c>
      <c r="AI35" s="21">
        <v>99</v>
      </c>
      <c r="AJ35" s="28">
        <f t="shared" si="13"/>
        <v>4.94949494949495</v>
      </c>
      <c r="AK35" s="8">
        <v>294</v>
      </c>
      <c r="AL35" s="19">
        <v>114</v>
      </c>
      <c r="AM35" s="19">
        <f t="shared" si="14"/>
        <v>408</v>
      </c>
      <c r="AN35" s="22">
        <v>98</v>
      </c>
      <c r="AO35" s="27">
        <f t="shared" si="15"/>
        <v>4.163265306122449</v>
      </c>
      <c r="AP35" s="20">
        <v>0</v>
      </c>
      <c r="AQ35" s="20">
        <v>0</v>
      </c>
      <c r="AR35" s="20">
        <f t="shared" si="16"/>
        <v>0</v>
      </c>
      <c r="AS35" s="21">
        <v>101</v>
      </c>
      <c r="AT35" s="28">
        <f t="shared" si="17"/>
        <v>0</v>
      </c>
      <c r="AU35" s="19">
        <v>0</v>
      </c>
      <c r="AV35" s="19">
        <v>0</v>
      </c>
      <c r="AW35" s="19">
        <f t="shared" si="18"/>
        <v>0</v>
      </c>
      <c r="AX35" s="22">
        <v>101</v>
      </c>
      <c r="AY35" s="27">
        <f t="shared" si="19"/>
        <v>0</v>
      </c>
      <c r="AZ35" s="20">
        <v>828</v>
      </c>
      <c r="BA35" s="20">
        <v>242</v>
      </c>
      <c r="BB35" s="20">
        <f t="shared" si="20"/>
        <v>1070</v>
      </c>
      <c r="BC35" s="21">
        <v>98</v>
      </c>
      <c r="BD35" s="28">
        <f t="shared" si="21"/>
        <v>10.918367346938776</v>
      </c>
      <c r="BE35" s="19">
        <v>1029</v>
      </c>
      <c r="BF35" s="19">
        <v>368</v>
      </c>
      <c r="BG35" s="19">
        <f t="shared" si="22"/>
        <v>1397</v>
      </c>
      <c r="BH35" s="22">
        <v>98</v>
      </c>
      <c r="BI35" s="27">
        <f t="shared" si="23"/>
        <v>14.255102040816327</v>
      </c>
      <c r="BJ35" s="20">
        <v>829</v>
      </c>
      <c r="BK35" s="20">
        <v>581</v>
      </c>
      <c r="BL35" s="20">
        <f t="shared" si="24"/>
        <v>1410</v>
      </c>
      <c r="BM35" s="21">
        <v>100</v>
      </c>
      <c r="BN35" s="28">
        <f t="shared" si="25"/>
        <v>14.1</v>
      </c>
      <c r="BO35" s="19">
        <v>861</v>
      </c>
      <c r="BP35" s="19">
        <v>433</v>
      </c>
      <c r="BQ35" s="19">
        <f t="shared" si="26"/>
        <v>1294</v>
      </c>
      <c r="BR35" s="22">
        <v>115</v>
      </c>
      <c r="BS35" s="27">
        <f t="shared" si="27"/>
        <v>11.252173913043478</v>
      </c>
      <c r="BT35" s="20">
        <v>842</v>
      </c>
      <c r="BU35" s="20">
        <v>395</v>
      </c>
      <c r="BV35" s="20">
        <f t="shared" si="28"/>
        <v>1237</v>
      </c>
      <c r="BW35" s="21">
        <v>113</v>
      </c>
      <c r="BX35" s="28">
        <f t="shared" si="29"/>
        <v>10.946902654867257</v>
      </c>
      <c r="BY35" s="19">
        <v>789</v>
      </c>
      <c r="BZ35" s="19">
        <v>385</v>
      </c>
      <c r="CA35" s="19">
        <f t="shared" si="30"/>
        <v>1174</v>
      </c>
      <c r="CB35" s="22">
        <v>123</v>
      </c>
      <c r="CC35" s="27">
        <f t="shared" si="31"/>
        <v>9.544715447154472</v>
      </c>
      <c r="CD35" s="20">
        <v>630</v>
      </c>
      <c r="CE35" s="20">
        <v>255</v>
      </c>
      <c r="CF35" s="20">
        <f t="shared" si="32"/>
        <v>885</v>
      </c>
      <c r="CG35" s="21">
        <v>115</v>
      </c>
      <c r="CH35" s="28">
        <f t="shared" si="33"/>
        <v>7.695652173913044</v>
      </c>
      <c r="CI35" s="19">
        <v>541</v>
      </c>
      <c r="CJ35" s="19">
        <v>297</v>
      </c>
      <c r="CK35" s="19">
        <f t="shared" si="34"/>
        <v>838</v>
      </c>
      <c r="CL35" s="22">
        <v>115</v>
      </c>
      <c r="CM35" s="27">
        <f t="shared" si="35"/>
        <v>7.28695652173913</v>
      </c>
    </row>
    <row r="36" spans="1:91" ht="14.25">
      <c r="A36" s="7" t="s">
        <v>28</v>
      </c>
      <c r="B36" s="20">
        <v>4006</v>
      </c>
      <c r="C36" s="20">
        <v>6573</v>
      </c>
      <c r="D36" s="20">
        <f t="shared" si="0"/>
        <v>10579</v>
      </c>
      <c r="E36" s="21">
        <v>3305</v>
      </c>
      <c r="F36" s="25">
        <f t="shared" si="1"/>
        <v>3.200907715582451</v>
      </c>
      <c r="G36" s="8">
        <v>3507</v>
      </c>
      <c r="H36" s="19">
        <v>6368</v>
      </c>
      <c r="I36" s="19">
        <f t="shared" si="2"/>
        <v>9875</v>
      </c>
      <c r="J36" s="22">
        <v>3038</v>
      </c>
      <c r="K36" s="27">
        <f t="shared" si="3"/>
        <v>3.250493745885451</v>
      </c>
      <c r="L36" s="34">
        <v>2682</v>
      </c>
      <c r="M36" s="20">
        <v>6067</v>
      </c>
      <c r="N36" s="34">
        <f t="shared" si="4"/>
        <v>8749</v>
      </c>
      <c r="O36" s="21">
        <v>3070</v>
      </c>
      <c r="P36" s="28">
        <f t="shared" si="5"/>
        <v>2.8498371335504884</v>
      </c>
      <c r="Q36" s="19">
        <v>2281</v>
      </c>
      <c r="R36" s="19">
        <v>5719</v>
      </c>
      <c r="S36" s="19">
        <f t="shared" si="6"/>
        <v>8000</v>
      </c>
      <c r="T36" s="22">
        <v>2923</v>
      </c>
      <c r="U36" s="27">
        <f t="shared" si="7"/>
        <v>2.7369141293191928</v>
      </c>
      <c r="V36" s="20">
        <v>2569</v>
      </c>
      <c r="W36" s="20">
        <v>7454</v>
      </c>
      <c r="X36" s="20">
        <f t="shared" si="8"/>
        <v>10023</v>
      </c>
      <c r="Y36" s="21">
        <v>2832</v>
      </c>
      <c r="Z36" s="28">
        <f t="shared" si="9"/>
        <v>3.5391949152542375</v>
      </c>
      <c r="AA36" s="19">
        <v>4240</v>
      </c>
      <c r="AB36" s="19">
        <v>8322</v>
      </c>
      <c r="AC36" s="19">
        <f t="shared" si="10"/>
        <v>12562</v>
      </c>
      <c r="AD36" s="22">
        <v>2399</v>
      </c>
      <c r="AE36" s="27">
        <f t="shared" si="11"/>
        <v>5.236348478532722</v>
      </c>
      <c r="AF36" s="20">
        <v>3485</v>
      </c>
      <c r="AG36" s="20">
        <v>7347</v>
      </c>
      <c r="AH36" s="20">
        <f t="shared" si="12"/>
        <v>10832</v>
      </c>
      <c r="AI36" s="21">
        <v>2433</v>
      </c>
      <c r="AJ36" s="28">
        <f t="shared" si="13"/>
        <v>4.452116728318948</v>
      </c>
      <c r="AK36" s="8">
        <v>2730</v>
      </c>
      <c r="AL36" s="19">
        <v>6372</v>
      </c>
      <c r="AM36" s="19">
        <f t="shared" si="14"/>
        <v>9102</v>
      </c>
      <c r="AN36" s="22">
        <v>2539</v>
      </c>
      <c r="AO36" s="27">
        <f t="shared" si="15"/>
        <v>3.584875935407641</v>
      </c>
      <c r="AP36" s="20">
        <v>8420</v>
      </c>
      <c r="AQ36" s="20">
        <v>23714</v>
      </c>
      <c r="AR36" s="20">
        <f t="shared" si="16"/>
        <v>32134</v>
      </c>
      <c r="AS36" s="21">
        <v>2551</v>
      </c>
      <c r="AT36" s="28">
        <f t="shared" si="17"/>
        <v>12.596628773030185</v>
      </c>
      <c r="AU36" s="19">
        <v>12217</v>
      </c>
      <c r="AV36" s="19">
        <v>24478</v>
      </c>
      <c r="AW36" s="19">
        <f t="shared" si="18"/>
        <v>36695</v>
      </c>
      <c r="AX36" s="22">
        <v>2536</v>
      </c>
      <c r="AY36" s="27">
        <f t="shared" si="19"/>
        <v>14.469637223974763</v>
      </c>
      <c r="AZ36" s="20">
        <v>12743</v>
      </c>
      <c r="BA36" s="20">
        <v>27139</v>
      </c>
      <c r="BB36" s="20">
        <f t="shared" si="20"/>
        <v>39882</v>
      </c>
      <c r="BC36" s="21">
        <v>2818</v>
      </c>
      <c r="BD36" s="28">
        <f t="shared" si="21"/>
        <v>14.152590489709013</v>
      </c>
      <c r="BE36" s="19">
        <v>11521.37</v>
      </c>
      <c r="BF36" s="19">
        <v>49493.17</v>
      </c>
      <c r="BG36" s="19">
        <f t="shared" si="22"/>
        <v>61014.54</v>
      </c>
      <c r="BH36" s="22">
        <v>2434</v>
      </c>
      <c r="BI36" s="27">
        <f t="shared" si="23"/>
        <v>25.06760065735415</v>
      </c>
      <c r="BJ36" s="20">
        <v>9875.16</v>
      </c>
      <c r="BK36" s="20">
        <v>50875.78</v>
      </c>
      <c r="BL36" s="20">
        <f t="shared" si="24"/>
        <v>60750.94</v>
      </c>
      <c r="BM36" s="21">
        <v>2211</v>
      </c>
      <c r="BN36" s="28">
        <f t="shared" si="25"/>
        <v>27.4766802351877</v>
      </c>
      <c r="BO36" s="19">
        <v>11430.38</v>
      </c>
      <c r="BP36" s="19">
        <v>42519.43</v>
      </c>
      <c r="BQ36" s="19">
        <f t="shared" si="26"/>
        <v>53949.81</v>
      </c>
      <c r="BR36" s="22">
        <v>2264</v>
      </c>
      <c r="BS36" s="27">
        <f t="shared" si="27"/>
        <v>23.829421378091872</v>
      </c>
      <c r="BT36" s="20">
        <v>16181.37</v>
      </c>
      <c r="BU36" s="20">
        <v>44962.12</v>
      </c>
      <c r="BV36" s="20">
        <f t="shared" si="28"/>
        <v>61143.490000000005</v>
      </c>
      <c r="BW36" s="21">
        <v>2216</v>
      </c>
      <c r="BX36" s="28">
        <f t="shared" si="29"/>
        <v>27.591827617328523</v>
      </c>
      <c r="BY36" s="19">
        <v>36456.59</v>
      </c>
      <c r="BZ36" s="19">
        <v>44968.27</v>
      </c>
      <c r="CA36" s="19">
        <f t="shared" si="30"/>
        <v>81424.85999999999</v>
      </c>
      <c r="CB36" s="22">
        <v>2026</v>
      </c>
      <c r="CC36" s="27">
        <f t="shared" si="31"/>
        <v>40.189960513326746</v>
      </c>
      <c r="CD36" s="20">
        <v>12121.74</v>
      </c>
      <c r="CE36" s="20">
        <v>60994.81</v>
      </c>
      <c r="CF36" s="20">
        <f t="shared" si="32"/>
        <v>73116.55</v>
      </c>
      <c r="CG36" s="21">
        <v>1905</v>
      </c>
      <c r="CH36" s="28">
        <f t="shared" si="33"/>
        <v>38.381391076115484</v>
      </c>
      <c r="CI36" s="19">
        <v>11714.51</v>
      </c>
      <c r="CJ36" s="19">
        <v>38795.5</v>
      </c>
      <c r="CK36" s="19">
        <f t="shared" si="34"/>
        <v>50510.01</v>
      </c>
      <c r="CL36" s="22">
        <v>1998</v>
      </c>
      <c r="CM36" s="27">
        <f t="shared" si="35"/>
        <v>25.280285285285288</v>
      </c>
    </row>
    <row r="37" spans="1:91" ht="14.25">
      <c r="A37" s="7" t="s">
        <v>29</v>
      </c>
      <c r="B37" s="20">
        <v>25</v>
      </c>
      <c r="C37" s="20">
        <v>1</v>
      </c>
      <c r="D37" s="20">
        <f t="shared" si="0"/>
        <v>26</v>
      </c>
      <c r="E37" s="21">
        <v>479</v>
      </c>
      <c r="F37" s="25">
        <f t="shared" si="1"/>
        <v>0.054279749478079335</v>
      </c>
      <c r="G37" s="8">
        <v>28</v>
      </c>
      <c r="H37" s="19">
        <v>1</v>
      </c>
      <c r="I37" s="19">
        <f t="shared" si="2"/>
        <v>29</v>
      </c>
      <c r="J37" s="22">
        <v>481</v>
      </c>
      <c r="K37" s="27">
        <f t="shared" si="3"/>
        <v>0.060291060291060294</v>
      </c>
      <c r="L37" s="34">
        <v>0</v>
      </c>
      <c r="M37" s="20">
        <v>0</v>
      </c>
      <c r="N37" s="34">
        <f t="shared" si="4"/>
        <v>0</v>
      </c>
      <c r="O37" s="21">
        <v>480</v>
      </c>
      <c r="P37" s="28">
        <f t="shared" si="5"/>
        <v>0</v>
      </c>
      <c r="Q37" s="19">
        <v>28</v>
      </c>
      <c r="R37" s="19">
        <v>12</v>
      </c>
      <c r="S37" s="19">
        <f t="shared" si="6"/>
        <v>40</v>
      </c>
      <c r="T37" s="22">
        <v>485</v>
      </c>
      <c r="U37" s="27">
        <f t="shared" si="7"/>
        <v>0.08247422680412371</v>
      </c>
      <c r="V37" s="20">
        <v>7</v>
      </c>
      <c r="W37" s="20">
        <v>4</v>
      </c>
      <c r="X37" s="20">
        <f t="shared" si="8"/>
        <v>11</v>
      </c>
      <c r="Y37" s="21">
        <v>473</v>
      </c>
      <c r="Z37" s="28">
        <f t="shared" si="9"/>
        <v>0.023255813953488372</v>
      </c>
      <c r="AA37" s="19">
        <v>8</v>
      </c>
      <c r="AB37" s="19">
        <v>4</v>
      </c>
      <c r="AC37" s="19">
        <f t="shared" si="10"/>
        <v>12</v>
      </c>
      <c r="AD37" s="22">
        <v>475</v>
      </c>
      <c r="AE37" s="27">
        <f t="shared" si="11"/>
        <v>0.02526315789473684</v>
      </c>
      <c r="AF37" s="20">
        <v>10</v>
      </c>
      <c r="AG37" s="20">
        <v>4</v>
      </c>
      <c r="AH37" s="20">
        <f t="shared" si="12"/>
        <v>14</v>
      </c>
      <c r="AI37" s="21">
        <v>477</v>
      </c>
      <c r="AJ37" s="28">
        <f t="shared" si="13"/>
        <v>0.029350104821802937</v>
      </c>
      <c r="AK37" s="8">
        <v>0</v>
      </c>
      <c r="AL37" s="19">
        <v>0</v>
      </c>
      <c r="AM37" s="19">
        <f t="shared" si="14"/>
        <v>0</v>
      </c>
      <c r="AN37" s="22">
        <v>490</v>
      </c>
      <c r="AO37" s="27">
        <f t="shared" si="15"/>
        <v>0</v>
      </c>
      <c r="AP37" s="20">
        <v>0</v>
      </c>
      <c r="AQ37" s="20">
        <v>0</v>
      </c>
      <c r="AR37" s="20">
        <f t="shared" si="16"/>
        <v>0</v>
      </c>
      <c r="AS37" s="21">
        <v>491</v>
      </c>
      <c r="AT37" s="28">
        <f t="shared" si="17"/>
        <v>0</v>
      </c>
      <c r="AU37" s="19">
        <v>0</v>
      </c>
      <c r="AV37" s="19">
        <v>0</v>
      </c>
      <c r="AW37" s="19">
        <f t="shared" si="18"/>
        <v>0</v>
      </c>
      <c r="AX37" s="22">
        <v>495</v>
      </c>
      <c r="AY37" s="27">
        <f t="shared" si="19"/>
        <v>0</v>
      </c>
      <c r="AZ37" s="20">
        <v>0</v>
      </c>
      <c r="BA37" s="20">
        <v>0</v>
      </c>
      <c r="BB37" s="20">
        <f t="shared" si="20"/>
        <v>0</v>
      </c>
      <c r="BC37" s="21">
        <v>490</v>
      </c>
      <c r="BD37" s="28">
        <f t="shared" si="21"/>
        <v>0</v>
      </c>
      <c r="BE37" s="19">
        <v>0</v>
      </c>
      <c r="BF37" s="19">
        <v>0</v>
      </c>
      <c r="BG37" s="19">
        <f t="shared" si="22"/>
        <v>0</v>
      </c>
      <c r="BH37" s="22">
        <v>490</v>
      </c>
      <c r="BI37" s="27">
        <f t="shared" si="23"/>
        <v>0</v>
      </c>
      <c r="BJ37" s="20">
        <v>0</v>
      </c>
      <c r="BK37" s="20">
        <v>0</v>
      </c>
      <c r="BL37" s="20">
        <f t="shared" si="24"/>
        <v>0</v>
      </c>
      <c r="BM37" s="21">
        <v>495</v>
      </c>
      <c r="BN37" s="28">
        <f t="shared" si="25"/>
        <v>0</v>
      </c>
      <c r="BO37" s="19">
        <v>0</v>
      </c>
      <c r="BP37" s="19">
        <v>0</v>
      </c>
      <c r="BQ37" s="19">
        <f t="shared" si="26"/>
        <v>0</v>
      </c>
      <c r="BR37" s="22">
        <v>495</v>
      </c>
      <c r="BS37" s="27">
        <f t="shared" si="27"/>
        <v>0</v>
      </c>
      <c r="BT37" s="20">
        <v>0</v>
      </c>
      <c r="BU37" s="20">
        <v>0</v>
      </c>
      <c r="BV37" s="20">
        <f t="shared" si="28"/>
        <v>0</v>
      </c>
      <c r="BW37" s="21">
        <v>495</v>
      </c>
      <c r="BX37" s="28">
        <f t="shared" si="29"/>
        <v>0</v>
      </c>
      <c r="BY37" s="19">
        <v>0</v>
      </c>
      <c r="BZ37" s="19">
        <v>0</v>
      </c>
      <c r="CA37" s="19">
        <f t="shared" si="30"/>
        <v>0</v>
      </c>
      <c r="CB37" s="22">
        <v>495</v>
      </c>
      <c r="CC37" s="27">
        <f t="shared" si="31"/>
        <v>0</v>
      </c>
      <c r="CD37" s="20">
        <v>0</v>
      </c>
      <c r="CE37" s="20">
        <v>0</v>
      </c>
      <c r="CF37" s="20">
        <f t="shared" si="32"/>
        <v>0</v>
      </c>
      <c r="CG37" s="21">
        <v>495</v>
      </c>
      <c r="CH37" s="28">
        <f t="shared" si="33"/>
        <v>0</v>
      </c>
      <c r="CI37" s="19">
        <v>0</v>
      </c>
      <c r="CJ37" s="19">
        <v>0</v>
      </c>
      <c r="CK37" s="19">
        <f t="shared" si="34"/>
        <v>0</v>
      </c>
      <c r="CL37" s="22">
        <v>495</v>
      </c>
      <c r="CM37" s="27">
        <f t="shared" si="35"/>
        <v>0</v>
      </c>
    </row>
    <row r="38" spans="1:91" ht="14.25">
      <c r="A38" s="7" t="s">
        <v>30</v>
      </c>
      <c r="B38" s="20">
        <v>0</v>
      </c>
      <c r="C38" s="20">
        <v>1</v>
      </c>
      <c r="D38" s="20">
        <f t="shared" si="0"/>
        <v>1</v>
      </c>
      <c r="E38" s="21">
        <v>2</v>
      </c>
      <c r="F38" s="25">
        <f t="shared" si="1"/>
        <v>0.5</v>
      </c>
      <c r="G38" s="8">
        <v>0</v>
      </c>
      <c r="H38" s="19">
        <v>1</v>
      </c>
      <c r="I38" s="19">
        <f t="shared" si="2"/>
        <v>1</v>
      </c>
      <c r="J38" s="22">
        <v>2</v>
      </c>
      <c r="K38" s="27">
        <f t="shared" si="3"/>
        <v>0.5</v>
      </c>
      <c r="L38" s="34">
        <v>0</v>
      </c>
      <c r="M38" s="20">
        <v>1</v>
      </c>
      <c r="N38" s="34">
        <f t="shared" si="4"/>
        <v>1</v>
      </c>
      <c r="O38" s="21">
        <v>2</v>
      </c>
      <c r="P38" s="28">
        <f t="shared" si="5"/>
        <v>0.5</v>
      </c>
      <c r="Q38" s="19">
        <v>0</v>
      </c>
      <c r="R38" s="19">
        <v>1</v>
      </c>
      <c r="S38" s="19">
        <f t="shared" si="6"/>
        <v>1</v>
      </c>
      <c r="T38" s="22">
        <v>2</v>
      </c>
      <c r="U38" s="27">
        <f t="shared" si="7"/>
        <v>0.5</v>
      </c>
      <c r="V38" s="20">
        <v>0</v>
      </c>
      <c r="W38" s="20">
        <v>0</v>
      </c>
      <c r="X38" s="20">
        <f t="shared" si="8"/>
        <v>0</v>
      </c>
      <c r="Y38" s="21">
        <v>2</v>
      </c>
      <c r="Z38" s="28">
        <f t="shared" si="9"/>
        <v>0</v>
      </c>
      <c r="AA38" s="19">
        <v>0</v>
      </c>
      <c r="AB38" s="19">
        <v>0</v>
      </c>
      <c r="AC38" s="19">
        <f t="shared" si="10"/>
        <v>0</v>
      </c>
      <c r="AD38" s="22">
        <v>2</v>
      </c>
      <c r="AE38" s="27">
        <f t="shared" si="11"/>
        <v>0</v>
      </c>
      <c r="AF38" s="20">
        <v>0</v>
      </c>
      <c r="AG38" s="20">
        <v>1</v>
      </c>
      <c r="AH38" s="20">
        <f t="shared" si="12"/>
        <v>1</v>
      </c>
      <c r="AI38" s="21">
        <v>4</v>
      </c>
      <c r="AJ38" s="28">
        <f t="shared" si="13"/>
        <v>0.25</v>
      </c>
      <c r="AK38" s="8">
        <v>1</v>
      </c>
      <c r="AL38" s="19">
        <v>1</v>
      </c>
      <c r="AM38" s="19">
        <f t="shared" si="14"/>
        <v>2</v>
      </c>
      <c r="AN38" s="22">
        <v>4</v>
      </c>
      <c r="AO38" s="27">
        <f t="shared" si="15"/>
        <v>0.5</v>
      </c>
      <c r="AP38" s="20">
        <v>1</v>
      </c>
      <c r="AQ38" s="20">
        <v>1</v>
      </c>
      <c r="AR38" s="20">
        <f t="shared" si="16"/>
        <v>2</v>
      </c>
      <c r="AS38" s="21">
        <v>4</v>
      </c>
      <c r="AT38" s="28">
        <f t="shared" si="17"/>
        <v>0.5</v>
      </c>
      <c r="AU38" s="19">
        <v>1</v>
      </c>
      <c r="AV38" s="19">
        <v>1</v>
      </c>
      <c r="AW38" s="19">
        <f t="shared" si="18"/>
        <v>2</v>
      </c>
      <c r="AX38" s="22">
        <v>4</v>
      </c>
      <c r="AY38" s="27">
        <f t="shared" si="19"/>
        <v>0.5</v>
      </c>
      <c r="AZ38" s="20">
        <v>1</v>
      </c>
      <c r="BA38" s="20">
        <v>1</v>
      </c>
      <c r="BB38" s="20">
        <f t="shared" si="20"/>
        <v>2</v>
      </c>
      <c r="BC38" s="21">
        <v>4</v>
      </c>
      <c r="BD38" s="28">
        <f t="shared" si="21"/>
        <v>0.5</v>
      </c>
      <c r="BE38" s="19">
        <v>0</v>
      </c>
      <c r="BF38" s="19">
        <v>0</v>
      </c>
      <c r="BG38" s="19">
        <f t="shared" si="22"/>
        <v>0</v>
      </c>
      <c r="BH38" s="22">
        <v>4</v>
      </c>
      <c r="BI38" s="27">
        <f t="shared" si="23"/>
        <v>0</v>
      </c>
      <c r="BJ38" s="20">
        <v>0</v>
      </c>
      <c r="BK38" s="20">
        <v>0</v>
      </c>
      <c r="BL38" s="20">
        <f t="shared" si="24"/>
        <v>0</v>
      </c>
      <c r="BM38" s="21">
        <v>4</v>
      </c>
      <c r="BN38" s="28">
        <f t="shared" si="25"/>
        <v>0</v>
      </c>
      <c r="BO38" s="19">
        <v>0</v>
      </c>
      <c r="BP38" s="19">
        <v>0</v>
      </c>
      <c r="BQ38" s="19">
        <f t="shared" si="26"/>
        <v>0</v>
      </c>
      <c r="BR38" s="22">
        <v>3</v>
      </c>
      <c r="BS38" s="27">
        <f t="shared" si="27"/>
        <v>0</v>
      </c>
      <c r="BT38" s="20">
        <v>0</v>
      </c>
      <c r="BU38" s="20">
        <v>0</v>
      </c>
      <c r="BV38" s="20">
        <f t="shared" si="28"/>
        <v>0</v>
      </c>
      <c r="BW38" s="21">
        <v>3</v>
      </c>
      <c r="BX38" s="28">
        <f t="shared" si="29"/>
        <v>0</v>
      </c>
      <c r="BY38" s="19">
        <v>0</v>
      </c>
      <c r="BZ38" s="19">
        <v>0</v>
      </c>
      <c r="CA38" s="19">
        <f t="shared" si="30"/>
        <v>0</v>
      </c>
      <c r="CB38" s="22">
        <v>3</v>
      </c>
      <c r="CC38" s="27">
        <f t="shared" si="31"/>
        <v>0</v>
      </c>
      <c r="CD38" s="20">
        <v>0</v>
      </c>
      <c r="CE38" s="20">
        <v>0</v>
      </c>
      <c r="CF38" s="20">
        <f t="shared" si="32"/>
        <v>0</v>
      </c>
      <c r="CG38" s="21">
        <v>3</v>
      </c>
      <c r="CH38" s="28">
        <f t="shared" si="33"/>
        <v>0</v>
      </c>
      <c r="CI38" s="19">
        <v>0</v>
      </c>
      <c r="CJ38" s="19">
        <v>0</v>
      </c>
      <c r="CK38" s="19">
        <f t="shared" si="34"/>
        <v>0</v>
      </c>
      <c r="CL38" s="22">
        <v>3</v>
      </c>
      <c r="CM38" s="27">
        <f t="shared" si="35"/>
        <v>0</v>
      </c>
    </row>
    <row r="39" spans="1:91" ht="14.25">
      <c r="A39" s="7" t="s">
        <v>31</v>
      </c>
      <c r="B39" s="20">
        <v>9332</v>
      </c>
      <c r="C39" s="20">
        <v>5509</v>
      </c>
      <c r="D39" s="20">
        <f t="shared" si="0"/>
        <v>14841</v>
      </c>
      <c r="E39" s="21">
        <v>1953</v>
      </c>
      <c r="F39" s="25">
        <f t="shared" si="1"/>
        <v>7.599078341013825</v>
      </c>
      <c r="G39" s="8">
        <v>10503</v>
      </c>
      <c r="H39" s="19">
        <v>5631</v>
      </c>
      <c r="I39" s="19">
        <f t="shared" si="2"/>
        <v>16134</v>
      </c>
      <c r="J39" s="22">
        <v>1927</v>
      </c>
      <c r="K39" s="27">
        <f t="shared" si="3"/>
        <v>8.372599896211728</v>
      </c>
      <c r="L39" s="34">
        <v>9878</v>
      </c>
      <c r="M39" s="20">
        <v>5369</v>
      </c>
      <c r="N39" s="34">
        <f t="shared" si="4"/>
        <v>15247</v>
      </c>
      <c r="O39" s="21">
        <v>1898</v>
      </c>
      <c r="P39" s="28">
        <f t="shared" si="5"/>
        <v>8.033192834562698</v>
      </c>
      <c r="Q39" s="19">
        <v>7642</v>
      </c>
      <c r="R39" s="19">
        <v>5270</v>
      </c>
      <c r="S39" s="19">
        <f t="shared" si="6"/>
        <v>12912</v>
      </c>
      <c r="T39" s="22">
        <v>1875</v>
      </c>
      <c r="U39" s="27">
        <f t="shared" si="7"/>
        <v>6.8864</v>
      </c>
      <c r="V39" s="20">
        <v>8804</v>
      </c>
      <c r="W39" s="20">
        <v>5485</v>
      </c>
      <c r="X39" s="20">
        <f t="shared" si="8"/>
        <v>14289</v>
      </c>
      <c r="Y39" s="21">
        <v>1845</v>
      </c>
      <c r="Z39" s="28">
        <f t="shared" si="9"/>
        <v>7.744715447154472</v>
      </c>
      <c r="AA39" s="19">
        <v>8892</v>
      </c>
      <c r="AB39" s="19">
        <v>5817</v>
      </c>
      <c r="AC39" s="19">
        <f t="shared" si="10"/>
        <v>14709</v>
      </c>
      <c r="AD39" s="22">
        <v>1783</v>
      </c>
      <c r="AE39" s="27">
        <f t="shared" si="11"/>
        <v>8.249579360628156</v>
      </c>
      <c r="AF39" s="20">
        <v>9001</v>
      </c>
      <c r="AG39" s="20">
        <v>5479</v>
      </c>
      <c r="AH39" s="20">
        <f t="shared" si="12"/>
        <v>14480</v>
      </c>
      <c r="AI39" s="21">
        <v>1745</v>
      </c>
      <c r="AJ39" s="28">
        <f t="shared" si="13"/>
        <v>8.297994269340974</v>
      </c>
      <c r="AK39" s="8">
        <v>9017</v>
      </c>
      <c r="AL39" s="19">
        <v>6043</v>
      </c>
      <c r="AM39" s="19">
        <f t="shared" si="14"/>
        <v>15060</v>
      </c>
      <c r="AN39" s="22">
        <v>1722</v>
      </c>
      <c r="AO39" s="27">
        <f t="shared" si="15"/>
        <v>8.745644599303136</v>
      </c>
      <c r="AP39" s="20">
        <v>8546</v>
      </c>
      <c r="AQ39" s="20">
        <v>5116</v>
      </c>
      <c r="AR39" s="20">
        <f t="shared" si="16"/>
        <v>13662</v>
      </c>
      <c r="AS39" s="21">
        <v>1708</v>
      </c>
      <c r="AT39" s="28">
        <f t="shared" si="17"/>
        <v>7.998829039812646</v>
      </c>
      <c r="AU39" s="19">
        <v>9294</v>
      </c>
      <c r="AV39" s="19">
        <v>5596</v>
      </c>
      <c r="AW39" s="19">
        <f t="shared" si="18"/>
        <v>14890</v>
      </c>
      <c r="AX39" s="22">
        <v>1699</v>
      </c>
      <c r="AY39" s="27">
        <f t="shared" si="19"/>
        <v>8.763978811065332</v>
      </c>
      <c r="AZ39" s="20">
        <v>8625</v>
      </c>
      <c r="BA39" s="20">
        <v>5822</v>
      </c>
      <c r="BB39" s="20">
        <f t="shared" si="20"/>
        <v>14447</v>
      </c>
      <c r="BC39" s="21">
        <v>1718</v>
      </c>
      <c r="BD39" s="28">
        <f t="shared" si="21"/>
        <v>8.409196740395808</v>
      </c>
      <c r="BE39" s="19">
        <v>9880</v>
      </c>
      <c r="BF39" s="19">
        <v>6380</v>
      </c>
      <c r="BG39" s="19">
        <f t="shared" si="22"/>
        <v>16260</v>
      </c>
      <c r="BH39" s="22">
        <v>1689</v>
      </c>
      <c r="BI39" s="27">
        <f t="shared" si="23"/>
        <v>9.626998223801065</v>
      </c>
      <c r="BJ39" s="20">
        <v>9556</v>
      </c>
      <c r="BK39" s="20">
        <v>5494</v>
      </c>
      <c r="BL39" s="20">
        <f t="shared" si="24"/>
        <v>15050</v>
      </c>
      <c r="BM39" s="21">
        <v>1674</v>
      </c>
      <c r="BN39" s="28">
        <f t="shared" si="25"/>
        <v>8.990442054958184</v>
      </c>
      <c r="BO39" s="19">
        <v>9332</v>
      </c>
      <c r="BP39" s="19">
        <v>5430</v>
      </c>
      <c r="BQ39" s="19">
        <f t="shared" si="26"/>
        <v>14762</v>
      </c>
      <c r="BR39" s="22">
        <v>1659</v>
      </c>
      <c r="BS39" s="27">
        <f t="shared" si="27"/>
        <v>8.898131404460518</v>
      </c>
      <c r="BT39" s="20">
        <v>8958</v>
      </c>
      <c r="BU39" s="20">
        <v>6113</v>
      </c>
      <c r="BV39" s="20">
        <f t="shared" si="28"/>
        <v>15071</v>
      </c>
      <c r="BW39" s="21">
        <v>1653</v>
      </c>
      <c r="BX39" s="28">
        <f t="shared" si="29"/>
        <v>9.117362371445855</v>
      </c>
      <c r="BY39" s="19">
        <v>8734</v>
      </c>
      <c r="BZ39" s="19">
        <v>6189</v>
      </c>
      <c r="CA39" s="19">
        <f t="shared" si="30"/>
        <v>14923</v>
      </c>
      <c r="CB39" s="22">
        <v>1643</v>
      </c>
      <c r="CC39" s="27">
        <f t="shared" si="31"/>
        <v>9.08277541083384</v>
      </c>
      <c r="CD39" s="20">
        <v>8334</v>
      </c>
      <c r="CE39" s="20">
        <v>5814</v>
      </c>
      <c r="CF39" s="20">
        <f t="shared" si="32"/>
        <v>14148</v>
      </c>
      <c r="CG39" s="21">
        <v>1619</v>
      </c>
      <c r="CH39" s="28">
        <f t="shared" si="33"/>
        <v>8.738727609635578</v>
      </c>
      <c r="CI39" s="19">
        <v>8568</v>
      </c>
      <c r="CJ39" s="19">
        <v>5946</v>
      </c>
      <c r="CK39" s="19">
        <f t="shared" si="34"/>
        <v>14514</v>
      </c>
      <c r="CL39" s="22">
        <v>1597</v>
      </c>
      <c r="CM39" s="27">
        <f t="shared" si="35"/>
        <v>9.088290544771446</v>
      </c>
    </row>
    <row r="40" spans="1:91" ht="14.25">
      <c r="A40" s="7" t="s">
        <v>32</v>
      </c>
      <c r="B40" s="20">
        <v>0</v>
      </c>
      <c r="C40" s="20">
        <v>0</v>
      </c>
      <c r="D40" s="20">
        <f t="shared" si="0"/>
        <v>0</v>
      </c>
      <c r="E40" s="21">
        <v>260</v>
      </c>
      <c r="F40" s="25">
        <f t="shared" si="1"/>
        <v>0</v>
      </c>
      <c r="G40" s="8">
        <v>0</v>
      </c>
      <c r="H40" s="19">
        <v>0</v>
      </c>
      <c r="I40" s="19">
        <f t="shared" si="2"/>
        <v>0</v>
      </c>
      <c r="J40" s="22">
        <v>260</v>
      </c>
      <c r="K40" s="27">
        <f t="shared" si="3"/>
        <v>0</v>
      </c>
      <c r="L40" s="34">
        <v>0</v>
      </c>
      <c r="M40" s="20">
        <v>0</v>
      </c>
      <c r="N40" s="34">
        <f t="shared" si="4"/>
        <v>0</v>
      </c>
      <c r="O40" s="21">
        <v>250</v>
      </c>
      <c r="P40" s="28">
        <f t="shared" si="5"/>
        <v>0</v>
      </c>
      <c r="Q40" s="19">
        <v>4261</v>
      </c>
      <c r="R40" s="19">
        <v>1074</v>
      </c>
      <c r="S40" s="19">
        <f t="shared" si="6"/>
        <v>5335</v>
      </c>
      <c r="T40" s="22">
        <v>230</v>
      </c>
      <c r="U40" s="27">
        <f t="shared" si="7"/>
        <v>23.195652173913043</v>
      </c>
      <c r="V40" s="20">
        <v>0</v>
      </c>
      <c r="W40" s="20">
        <v>0</v>
      </c>
      <c r="X40" s="20">
        <f t="shared" si="8"/>
        <v>0</v>
      </c>
      <c r="Y40" s="21">
        <v>230</v>
      </c>
      <c r="Z40" s="28">
        <f t="shared" si="9"/>
        <v>0</v>
      </c>
      <c r="AA40" s="19">
        <v>1575</v>
      </c>
      <c r="AB40" s="19">
        <v>2746</v>
      </c>
      <c r="AC40" s="19">
        <f t="shared" si="10"/>
        <v>4321</v>
      </c>
      <c r="AD40" s="22">
        <v>220</v>
      </c>
      <c r="AE40" s="27">
        <f t="shared" si="11"/>
        <v>19.64090909090909</v>
      </c>
      <c r="AF40" s="20">
        <v>5159</v>
      </c>
      <c r="AG40" s="20">
        <v>5047</v>
      </c>
      <c r="AH40" s="20">
        <f t="shared" si="12"/>
        <v>10206</v>
      </c>
      <c r="AI40" s="21">
        <v>210</v>
      </c>
      <c r="AJ40" s="28">
        <f t="shared" si="13"/>
        <v>48.6</v>
      </c>
      <c r="AK40" s="8">
        <v>6622</v>
      </c>
      <c r="AL40" s="19">
        <v>994</v>
      </c>
      <c r="AM40" s="19">
        <f t="shared" si="14"/>
        <v>7616</v>
      </c>
      <c r="AN40" s="22">
        <v>210</v>
      </c>
      <c r="AO40" s="27">
        <f t="shared" si="15"/>
        <v>36.266666666666666</v>
      </c>
      <c r="AP40" s="20">
        <v>1470</v>
      </c>
      <c r="AQ40" s="20">
        <v>1732</v>
      </c>
      <c r="AR40" s="20">
        <f t="shared" si="16"/>
        <v>3202</v>
      </c>
      <c r="AS40" s="21">
        <v>210</v>
      </c>
      <c r="AT40" s="28">
        <f t="shared" si="17"/>
        <v>15.247619047619047</v>
      </c>
      <c r="AU40" s="19">
        <v>1949</v>
      </c>
      <c r="AV40" s="19">
        <v>4694</v>
      </c>
      <c r="AW40" s="19">
        <f t="shared" si="18"/>
        <v>6643</v>
      </c>
      <c r="AX40" s="22">
        <v>220</v>
      </c>
      <c r="AY40" s="27">
        <f t="shared" si="19"/>
        <v>30.195454545454545</v>
      </c>
      <c r="AZ40" s="20">
        <v>2359</v>
      </c>
      <c r="BA40" s="20">
        <v>7656</v>
      </c>
      <c r="BB40" s="20">
        <f t="shared" si="20"/>
        <v>10015</v>
      </c>
      <c r="BC40" s="21">
        <v>210</v>
      </c>
      <c r="BD40" s="28">
        <f t="shared" si="21"/>
        <v>47.69047619047619</v>
      </c>
      <c r="BE40" s="19">
        <v>1468</v>
      </c>
      <c r="BF40" s="19">
        <v>2980</v>
      </c>
      <c r="BG40" s="19">
        <f t="shared" si="22"/>
        <v>4448</v>
      </c>
      <c r="BH40" s="22">
        <v>210</v>
      </c>
      <c r="BI40" s="27">
        <f t="shared" si="23"/>
        <v>21.18095238095238</v>
      </c>
      <c r="BJ40" s="20">
        <v>0</v>
      </c>
      <c r="BK40" s="20">
        <v>0</v>
      </c>
      <c r="BL40" s="20">
        <f t="shared" si="24"/>
        <v>0</v>
      </c>
      <c r="BM40" s="21">
        <v>200</v>
      </c>
      <c r="BN40" s="28">
        <f t="shared" si="25"/>
        <v>0</v>
      </c>
      <c r="BO40" s="19">
        <v>0</v>
      </c>
      <c r="BP40" s="19">
        <v>0</v>
      </c>
      <c r="BQ40" s="19">
        <f t="shared" si="26"/>
        <v>0</v>
      </c>
      <c r="BR40" s="22">
        <v>210</v>
      </c>
      <c r="BS40" s="27">
        <f t="shared" si="27"/>
        <v>0</v>
      </c>
      <c r="BT40" s="20">
        <v>0</v>
      </c>
      <c r="BU40" s="20">
        <v>0</v>
      </c>
      <c r="BV40" s="20">
        <f t="shared" si="28"/>
        <v>0</v>
      </c>
      <c r="BW40" s="21">
        <v>210</v>
      </c>
      <c r="BX40" s="28">
        <f t="shared" si="29"/>
        <v>0</v>
      </c>
      <c r="BY40" s="19">
        <v>0</v>
      </c>
      <c r="BZ40" s="19">
        <v>0</v>
      </c>
      <c r="CA40" s="19">
        <f t="shared" si="30"/>
        <v>0</v>
      </c>
      <c r="CB40" s="22">
        <v>200</v>
      </c>
      <c r="CC40" s="27">
        <f t="shared" si="31"/>
        <v>0</v>
      </c>
      <c r="CD40" s="20">
        <v>0</v>
      </c>
      <c r="CE40" s="20">
        <v>0</v>
      </c>
      <c r="CF40" s="20">
        <f t="shared" si="32"/>
        <v>0</v>
      </c>
      <c r="CG40" s="21">
        <v>200</v>
      </c>
      <c r="CH40" s="28">
        <f t="shared" si="33"/>
        <v>0</v>
      </c>
      <c r="CI40" s="19">
        <v>0</v>
      </c>
      <c r="CJ40" s="19">
        <v>0</v>
      </c>
      <c r="CK40" s="19">
        <f t="shared" si="34"/>
        <v>0</v>
      </c>
      <c r="CL40" s="22">
        <v>200</v>
      </c>
      <c r="CM40" s="27">
        <f t="shared" si="35"/>
        <v>0</v>
      </c>
    </row>
    <row r="41" spans="1:91" ht="14.25">
      <c r="A41" s="7" t="s">
        <v>33</v>
      </c>
      <c r="B41" s="20">
        <v>0</v>
      </c>
      <c r="C41" s="20">
        <v>0</v>
      </c>
      <c r="D41" s="20">
        <f t="shared" si="0"/>
        <v>0</v>
      </c>
      <c r="E41" s="21">
        <v>2430</v>
      </c>
      <c r="F41" s="25">
        <f t="shared" si="1"/>
        <v>0</v>
      </c>
      <c r="G41" s="8">
        <v>0</v>
      </c>
      <c r="H41" s="19">
        <v>0</v>
      </c>
      <c r="I41" s="19">
        <f t="shared" si="2"/>
        <v>0</v>
      </c>
      <c r="J41" s="22">
        <v>2450</v>
      </c>
      <c r="K41" s="27">
        <f t="shared" si="3"/>
        <v>0</v>
      </c>
      <c r="L41" s="34">
        <v>0</v>
      </c>
      <c r="M41" s="20">
        <v>0</v>
      </c>
      <c r="N41" s="34">
        <f t="shared" si="4"/>
        <v>0</v>
      </c>
      <c r="O41" s="21">
        <v>2600</v>
      </c>
      <c r="P41" s="28">
        <f t="shared" si="5"/>
        <v>0</v>
      </c>
      <c r="Q41" s="19">
        <v>0</v>
      </c>
      <c r="R41" s="19">
        <v>0</v>
      </c>
      <c r="S41" s="19">
        <f t="shared" si="6"/>
        <v>0</v>
      </c>
      <c r="T41" s="22">
        <v>2902</v>
      </c>
      <c r="U41" s="27">
        <f t="shared" si="7"/>
        <v>0</v>
      </c>
      <c r="V41" s="20">
        <v>88</v>
      </c>
      <c r="W41" s="20">
        <v>26</v>
      </c>
      <c r="X41" s="20">
        <f t="shared" si="8"/>
        <v>114</v>
      </c>
      <c r="Y41" s="21">
        <v>3000</v>
      </c>
      <c r="Z41" s="28">
        <f t="shared" si="9"/>
        <v>0.038</v>
      </c>
      <c r="AA41" s="19">
        <v>88</v>
      </c>
      <c r="AB41" s="19">
        <v>24</v>
      </c>
      <c r="AC41" s="19">
        <f t="shared" si="10"/>
        <v>112</v>
      </c>
      <c r="AD41" s="22">
        <v>3000</v>
      </c>
      <c r="AE41" s="27">
        <f t="shared" si="11"/>
        <v>0.037333333333333336</v>
      </c>
      <c r="AF41" s="20">
        <v>75</v>
      </c>
      <c r="AG41" s="20">
        <v>10</v>
      </c>
      <c r="AH41" s="20">
        <f t="shared" si="12"/>
        <v>85</v>
      </c>
      <c r="AI41" s="21">
        <v>3000</v>
      </c>
      <c r="AJ41" s="28">
        <f t="shared" si="13"/>
        <v>0.028333333333333332</v>
      </c>
      <c r="AK41" s="8">
        <v>0</v>
      </c>
      <c r="AL41" s="19">
        <v>0</v>
      </c>
      <c r="AM41" s="19">
        <f t="shared" si="14"/>
        <v>0</v>
      </c>
      <c r="AN41" s="22">
        <v>2900</v>
      </c>
      <c r="AO41" s="27">
        <f t="shared" si="15"/>
        <v>0</v>
      </c>
      <c r="AP41" s="20">
        <v>0</v>
      </c>
      <c r="AQ41" s="20">
        <v>0</v>
      </c>
      <c r="AR41" s="20">
        <f t="shared" si="16"/>
        <v>0</v>
      </c>
      <c r="AS41" s="21">
        <v>2900</v>
      </c>
      <c r="AT41" s="28">
        <f t="shared" si="17"/>
        <v>0</v>
      </c>
      <c r="AU41" s="19">
        <v>0</v>
      </c>
      <c r="AV41" s="19">
        <v>0</v>
      </c>
      <c r="AW41" s="19">
        <f t="shared" si="18"/>
        <v>0</v>
      </c>
      <c r="AX41" s="22">
        <v>2800</v>
      </c>
      <c r="AY41" s="27">
        <f t="shared" si="19"/>
        <v>0</v>
      </c>
      <c r="AZ41" s="20">
        <v>0</v>
      </c>
      <c r="BA41" s="20">
        <v>0</v>
      </c>
      <c r="BB41" s="20">
        <f t="shared" si="20"/>
        <v>0</v>
      </c>
      <c r="BC41" s="21">
        <v>2800</v>
      </c>
      <c r="BD41" s="28">
        <f t="shared" si="21"/>
        <v>0</v>
      </c>
      <c r="BE41" s="19">
        <v>0</v>
      </c>
      <c r="BF41" s="19">
        <v>0</v>
      </c>
      <c r="BG41" s="19">
        <f t="shared" si="22"/>
        <v>0</v>
      </c>
      <c r="BH41" s="22">
        <v>2800</v>
      </c>
      <c r="BI41" s="27">
        <f t="shared" si="23"/>
        <v>0</v>
      </c>
      <c r="BJ41" s="20">
        <v>0</v>
      </c>
      <c r="BK41" s="20">
        <v>0</v>
      </c>
      <c r="BL41" s="20">
        <f t="shared" si="24"/>
        <v>0</v>
      </c>
      <c r="BM41" s="21">
        <v>2800</v>
      </c>
      <c r="BN41" s="28">
        <f t="shared" si="25"/>
        <v>0</v>
      </c>
      <c r="BO41" s="19">
        <v>0</v>
      </c>
      <c r="BP41" s="19">
        <v>0</v>
      </c>
      <c r="BQ41" s="19">
        <f t="shared" si="26"/>
        <v>0</v>
      </c>
      <c r="BR41" s="22">
        <v>2700</v>
      </c>
      <c r="BS41" s="27">
        <f t="shared" si="27"/>
        <v>0</v>
      </c>
      <c r="BT41" s="20">
        <v>0</v>
      </c>
      <c r="BU41" s="20">
        <v>0</v>
      </c>
      <c r="BV41" s="20">
        <f t="shared" si="28"/>
        <v>0</v>
      </c>
      <c r="BW41" s="21">
        <v>2800</v>
      </c>
      <c r="BX41" s="28">
        <f t="shared" si="29"/>
        <v>0</v>
      </c>
      <c r="BY41" s="19">
        <v>0</v>
      </c>
      <c r="BZ41" s="19">
        <v>0</v>
      </c>
      <c r="CA41" s="19">
        <f t="shared" si="30"/>
        <v>0</v>
      </c>
      <c r="CB41" s="22">
        <v>2800</v>
      </c>
      <c r="CC41" s="27">
        <f t="shared" si="31"/>
        <v>0</v>
      </c>
      <c r="CD41" s="20">
        <v>0</v>
      </c>
      <c r="CE41" s="20">
        <v>0</v>
      </c>
      <c r="CF41" s="20">
        <f t="shared" si="32"/>
        <v>0</v>
      </c>
      <c r="CG41" s="21">
        <v>2800</v>
      </c>
      <c r="CH41" s="28">
        <f t="shared" si="33"/>
        <v>0</v>
      </c>
      <c r="CI41" s="19">
        <v>0</v>
      </c>
      <c r="CJ41" s="19">
        <v>0</v>
      </c>
      <c r="CK41" s="19">
        <f t="shared" si="34"/>
        <v>0</v>
      </c>
      <c r="CL41" s="22">
        <v>2800</v>
      </c>
      <c r="CM41" s="27">
        <f t="shared" si="35"/>
        <v>0</v>
      </c>
    </row>
    <row r="42" spans="1:91" ht="14.25">
      <c r="A42" s="7" t="s">
        <v>34</v>
      </c>
      <c r="B42" s="20"/>
      <c r="C42" s="20"/>
      <c r="D42" s="20">
        <f t="shared" si="0"/>
        <v>0</v>
      </c>
      <c r="E42" s="21"/>
      <c r="F42" s="25"/>
      <c r="G42" s="8"/>
      <c r="H42" s="19"/>
      <c r="I42" s="19">
        <f t="shared" si="2"/>
        <v>0</v>
      </c>
      <c r="J42" s="22"/>
      <c r="K42" s="27"/>
      <c r="L42" s="34">
        <v>461</v>
      </c>
      <c r="M42" s="20">
        <v>1304</v>
      </c>
      <c r="N42" s="34">
        <f t="shared" si="4"/>
        <v>1765</v>
      </c>
      <c r="O42" s="21">
        <v>1212</v>
      </c>
      <c r="P42" s="28">
        <f t="shared" si="5"/>
        <v>1.4562706270627064</v>
      </c>
      <c r="Q42" s="19">
        <v>0</v>
      </c>
      <c r="R42" s="19">
        <v>0</v>
      </c>
      <c r="S42" s="19">
        <f t="shared" si="6"/>
        <v>0</v>
      </c>
      <c r="T42" s="22">
        <v>1062</v>
      </c>
      <c r="U42" s="27">
        <f t="shared" si="7"/>
        <v>0</v>
      </c>
      <c r="V42" s="20">
        <v>0</v>
      </c>
      <c r="W42" s="20">
        <v>0</v>
      </c>
      <c r="X42" s="20">
        <f t="shared" si="8"/>
        <v>0</v>
      </c>
      <c r="Y42" s="21">
        <v>1104</v>
      </c>
      <c r="Z42" s="28">
        <f t="shared" si="9"/>
        <v>0</v>
      </c>
      <c r="AA42" s="19">
        <v>204</v>
      </c>
      <c r="AB42" s="19">
        <v>2037</v>
      </c>
      <c r="AC42" s="19">
        <f t="shared" si="10"/>
        <v>2241</v>
      </c>
      <c r="AD42" s="22">
        <v>1117</v>
      </c>
      <c r="AE42" s="27">
        <f t="shared" si="11"/>
        <v>2.0062667860340198</v>
      </c>
      <c r="AF42" s="20">
        <v>148</v>
      </c>
      <c r="AG42" s="20">
        <v>1528</v>
      </c>
      <c r="AH42" s="20">
        <f t="shared" si="12"/>
        <v>1676</v>
      </c>
      <c r="AI42" s="21">
        <v>986</v>
      </c>
      <c r="AJ42" s="28">
        <f t="shared" si="13"/>
        <v>1.6997971602434077</v>
      </c>
      <c r="AK42" s="8">
        <v>0</v>
      </c>
      <c r="AL42" s="19">
        <v>0</v>
      </c>
      <c r="AM42" s="19">
        <f t="shared" si="14"/>
        <v>0</v>
      </c>
      <c r="AN42" s="22">
        <v>983</v>
      </c>
      <c r="AO42" s="27">
        <f t="shared" si="15"/>
        <v>0</v>
      </c>
      <c r="AP42" s="20">
        <v>0</v>
      </c>
      <c r="AQ42" s="20">
        <v>0</v>
      </c>
      <c r="AR42" s="20">
        <f t="shared" si="16"/>
        <v>0</v>
      </c>
      <c r="AS42" s="21">
        <v>1089</v>
      </c>
      <c r="AT42" s="28">
        <f t="shared" si="17"/>
        <v>0</v>
      </c>
      <c r="AU42" s="19">
        <v>0</v>
      </c>
      <c r="AV42" s="19">
        <v>0</v>
      </c>
      <c r="AW42" s="19">
        <f t="shared" si="18"/>
        <v>0</v>
      </c>
      <c r="AX42" s="22">
        <v>1068</v>
      </c>
      <c r="AY42" s="27">
        <f t="shared" si="19"/>
        <v>0</v>
      </c>
      <c r="AZ42" s="20">
        <v>0</v>
      </c>
      <c r="BA42" s="20">
        <v>0</v>
      </c>
      <c r="BB42" s="20">
        <f t="shared" si="20"/>
        <v>0</v>
      </c>
      <c r="BC42" s="21">
        <v>1101</v>
      </c>
      <c r="BD42" s="28">
        <f t="shared" si="21"/>
        <v>0</v>
      </c>
      <c r="BE42" s="19">
        <v>0</v>
      </c>
      <c r="BF42" s="19">
        <v>0</v>
      </c>
      <c r="BG42" s="19">
        <f t="shared" si="22"/>
        <v>0</v>
      </c>
      <c r="BH42" s="22">
        <v>1121</v>
      </c>
      <c r="BI42" s="27">
        <f t="shared" si="23"/>
        <v>0</v>
      </c>
      <c r="BJ42" s="20">
        <v>0</v>
      </c>
      <c r="BK42" s="20">
        <v>0</v>
      </c>
      <c r="BL42" s="20">
        <f t="shared" si="24"/>
        <v>0</v>
      </c>
      <c r="BM42" s="21">
        <v>1126</v>
      </c>
      <c r="BN42" s="28">
        <f t="shared" si="25"/>
        <v>0</v>
      </c>
      <c r="BO42" s="19">
        <v>0</v>
      </c>
      <c r="BP42" s="19">
        <v>0</v>
      </c>
      <c r="BQ42" s="19">
        <f t="shared" si="26"/>
        <v>0</v>
      </c>
      <c r="BR42" s="22">
        <v>868</v>
      </c>
      <c r="BS42" s="27">
        <f t="shared" si="27"/>
        <v>0</v>
      </c>
      <c r="BT42" s="20">
        <v>0</v>
      </c>
      <c r="BU42" s="20">
        <v>0</v>
      </c>
      <c r="BV42" s="20">
        <f t="shared" si="28"/>
        <v>0</v>
      </c>
      <c r="BW42" s="21">
        <v>872</v>
      </c>
      <c r="BX42" s="28">
        <f t="shared" si="29"/>
        <v>0</v>
      </c>
      <c r="BY42" s="19">
        <v>0</v>
      </c>
      <c r="BZ42" s="19">
        <v>0</v>
      </c>
      <c r="CA42" s="19">
        <f t="shared" si="30"/>
        <v>0</v>
      </c>
      <c r="CB42" s="22">
        <v>854</v>
      </c>
      <c r="CC42" s="27">
        <f t="shared" si="31"/>
        <v>0</v>
      </c>
      <c r="CD42" s="20">
        <v>0</v>
      </c>
      <c r="CE42" s="20">
        <v>0</v>
      </c>
      <c r="CF42" s="20">
        <f t="shared" si="32"/>
        <v>0</v>
      </c>
      <c r="CG42" s="21">
        <v>880</v>
      </c>
      <c r="CH42" s="28">
        <f t="shared" si="33"/>
        <v>0</v>
      </c>
      <c r="CI42" s="19">
        <v>0</v>
      </c>
      <c r="CJ42" s="19">
        <v>0</v>
      </c>
      <c r="CK42" s="19">
        <f t="shared" si="34"/>
        <v>0</v>
      </c>
      <c r="CL42" s="22">
        <v>852</v>
      </c>
      <c r="CM42" s="27">
        <f t="shared" si="35"/>
        <v>0</v>
      </c>
    </row>
    <row r="43" spans="1:91" ht="14.25">
      <c r="A43" s="7" t="s">
        <v>35</v>
      </c>
      <c r="B43" s="20">
        <v>259</v>
      </c>
      <c r="C43" s="20">
        <v>3128</v>
      </c>
      <c r="D43" s="20">
        <f t="shared" si="0"/>
        <v>3387</v>
      </c>
      <c r="E43" s="21">
        <v>2561</v>
      </c>
      <c r="F43" s="25">
        <f t="shared" si="1"/>
        <v>1.322530261616556</v>
      </c>
      <c r="G43" s="8">
        <v>146</v>
      </c>
      <c r="H43" s="19">
        <v>2867</v>
      </c>
      <c r="I43" s="19">
        <f t="shared" si="2"/>
        <v>3013</v>
      </c>
      <c r="J43" s="22">
        <v>2548</v>
      </c>
      <c r="K43" s="27">
        <f t="shared" si="3"/>
        <v>1.182496075353218</v>
      </c>
      <c r="L43" s="34">
        <v>128</v>
      </c>
      <c r="M43" s="20">
        <v>2824</v>
      </c>
      <c r="N43" s="34">
        <f t="shared" si="4"/>
        <v>2952</v>
      </c>
      <c r="O43" s="21">
        <v>2539</v>
      </c>
      <c r="P43" s="28">
        <f t="shared" si="5"/>
        <v>1.1626624655376132</v>
      </c>
      <c r="Q43" s="19">
        <v>107</v>
      </c>
      <c r="R43" s="19">
        <v>2632</v>
      </c>
      <c r="S43" s="19">
        <f t="shared" si="6"/>
        <v>2739</v>
      </c>
      <c r="T43" s="22">
        <v>2533</v>
      </c>
      <c r="U43" s="27">
        <f t="shared" si="7"/>
        <v>1.0813264903276747</v>
      </c>
      <c r="V43" s="20">
        <v>95</v>
      </c>
      <c r="W43" s="20">
        <v>2685</v>
      </c>
      <c r="X43" s="20">
        <f t="shared" si="8"/>
        <v>2780</v>
      </c>
      <c r="Y43" s="21">
        <v>2365</v>
      </c>
      <c r="Z43" s="28">
        <f t="shared" si="9"/>
        <v>1.175475687103594</v>
      </c>
      <c r="AA43" s="19">
        <v>230</v>
      </c>
      <c r="AB43" s="19">
        <v>3222</v>
      </c>
      <c r="AC43" s="19">
        <f t="shared" si="10"/>
        <v>3452</v>
      </c>
      <c r="AD43" s="22">
        <v>2319</v>
      </c>
      <c r="AE43" s="27">
        <f t="shared" si="11"/>
        <v>1.4885726606295817</v>
      </c>
      <c r="AF43" s="20">
        <v>36</v>
      </c>
      <c r="AG43" s="20">
        <v>2915</v>
      </c>
      <c r="AH43" s="20">
        <f t="shared" si="12"/>
        <v>2951</v>
      </c>
      <c r="AI43" s="21">
        <v>2322</v>
      </c>
      <c r="AJ43" s="28">
        <f t="shared" si="13"/>
        <v>1.2708871662360035</v>
      </c>
      <c r="AK43" s="8">
        <v>51</v>
      </c>
      <c r="AL43" s="19">
        <v>2726</v>
      </c>
      <c r="AM43" s="19">
        <f t="shared" si="14"/>
        <v>2777</v>
      </c>
      <c r="AN43" s="22">
        <v>2365</v>
      </c>
      <c r="AO43" s="27">
        <f t="shared" si="15"/>
        <v>1.1742071881606766</v>
      </c>
      <c r="AP43" s="20">
        <v>55</v>
      </c>
      <c r="AQ43" s="20">
        <v>2619</v>
      </c>
      <c r="AR43" s="20">
        <f t="shared" si="16"/>
        <v>2674</v>
      </c>
      <c r="AS43" s="21">
        <v>2366</v>
      </c>
      <c r="AT43" s="28">
        <f t="shared" si="17"/>
        <v>1.1301775147928994</v>
      </c>
      <c r="AU43" s="19">
        <v>46</v>
      </c>
      <c r="AV43" s="19">
        <v>1882</v>
      </c>
      <c r="AW43" s="19">
        <f t="shared" si="18"/>
        <v>1928</v>
      </c>
      <c r="AX43" s="22">
        <v>2294</v>
      </c>
      <c r="AY43" s="27">
        <f t="shared" si="19"/>
        <v>0.8404533565823888</v>
      </c>
      <c r="AZ43" s="20">
        <v>53</v>
      </c>
      <c r="BA43" s="20">
        <v>1933</v>
      </c>
      <c r="BB43" s="20">
        <f t="shared" si="20"/>
        <v>1986</v>
      </c>
      <c r="BC43" s="21">
        <v>2281</v>
      </c>
      <c r="BD43" s="28">
        <f t="shared" si="21"/>
        <v>0.870670758439281</v>
      </c>
      <c r="BE43" s="19">
        <v>71</v>
      </c>
      <c r="BF43" s="19">
        <v>2313</v>
      </c>
      <c r="BG43" s="19">
        <f t="shared" si="22"/>
        <v>2384</v>
      </c>
      <c r="BH43" s="22">
        <v>2292</v>
      </c>
      <c r="BI43" s="27">
        <f t="shared" si="23"/>
        <v>1.0401396160558465</v>
      </c>
      <c r="BJ43" s="20">
        <v>56</v>
      </c>
      <c r="BK43" s="20">
        <v>2105</v>
      </c>
      <c r="BL43" s="20">
        <f t="shared" si="24"/>
        <v>2161</v>
      </c>
      <c r="BM43" s="21">
        <v>2276</v>
      </c>
      <c r="BN43" s="28">
        <f t="shared" si="25"/>
        <v>0.9494727592267135</v>
      </c>
      <c r="BO43" s="19">
        <v>50</v>
      </c>
      <c r="BP43" s="19">
        <v>2205</v>
      </c>
      <c r="BQ43" s="19">
        <f t="shared" si="26"/>
        <v>2255</v>
      </c>
      <c r="BR43" s="22">
        <v>2266</v>
      </c>
      <c r="BS43" s="27">
        <f t="shared" si="27"/>
        <v>0.9951456310679612</v>
      </c>
      <c r="BT43" s="20">
        <v>26</v>
      </c>
      <c r="BU43" s="20">
        <v>2087</v>
      </c>
      <c r="BV43" s="20">
        <f t="shared" si="28"/>
        <v>2113</v>
      </c>
      <c r="BW43" s="21">
        <v>2269</v>
      </c>
      <c r="BX43" s="28">
        <f t="shared" si="29"/>
        <v>0.9312472454825914</v>
      </c>
      <c r="BY43" s="19">
        <v>38</v>
      </c>
      <c r="BZ43" s="19">
        <v>2308</v>
      </c>
      <c r="CA43" s="19">
        <f t="shared" si="30"/>
        <v>2346</v>
      </c>
      <c r="CB43" s="22">
        <v>2332</v>
      </c>
      <c r="CC43" s="27">
        <f t="shared" si="31"/>
        <v>1.0060034305317325</v>
      </c>
      <c r="CD43" s="20">
        <v>59</v>
      </c>
      <c r="CE43" s="20">
        <v>2479</v>
      </c>
      <c r="CF43" s="20">
        <f t="shared" si="32"/>
        <v>2538</v>
      </c>
      <c r="CG43" s="21">
        <v>2347</v>
      </c>
      <c r="CH43" s="28">
        <f t="shared" si="33"/>
        <v>1.0813804857264593</v>
      </c>
      <c r="CI43" s="19">
        <v>24</v>
      </c>
      <c r="CJ43" s="19">
        <v>2583</v>
      </c>
      <c r="CK43" s="19">
        <f t="shared" si="34"/>
        <v>2607</v>
      </c>
      <c r="CL43" s="22">
        <v>2306</v>
      </c>
      <c r="CM43" s="27">
        <f t="shared" si="35"/>
        <v>1.1305290546400695</v>
      </c>
    </row>
    <row r="44" spans="1:91" ht="14.25">
      <c r="A44" s="7" t="s">
        <v>36</v>
      </c>
      <c r="B44" s="20">
        <v>0</v>
      </c>
      <c r="C44" s="20">
        <v>0</v>
      </c>
      <c r="D44" s="20">
        <f t="shared" si="0"/>
        <v>0</v>
      </c>
      <c r="E44" s="21">
        <v>900</v>
      </c>
      <c r="F44" s="25">
        <f t="shared" si="1"/>
        <v>0</v>
      </c>
      <c r="G44" s="8">
        <v>0</v>
      </c>
      <c r="H44" s="19">
        <v>0</v>
      </c>
      <c r="I44" s="19">
        <f t="shared" si="2"/>
        <v>0</v>
      </c>
      <c r="J44" s="22">
        <v>900</v>
      </c>
      <c r="K44" s="27">
        <f t="shared" si="3"/>
        <v>0</v>
      </c>
      <c r="L44" s="34">
        <v>0</v>
      </c>
      <c r="M44" s="20">
        <v>0</v>
      </c>
      <c r="N44" s="34">
        <f t="shared" si="4"/>
        <v>0</v>
      </c>
      <c r="O44" s="21">
        <v>900</v>
      </c>
      <c r="P44" s="28">
        <f t="shared" si="5"/>
        <v>0</v>
      </c>
      <c r="Q44" s="19">
        <v>0</v>
      </c>
      <c r="R44" s="19">
        <v>0</v>
      </c>
      <c r="S44" s="19">
        <f t="shared" si="6"/>
        <v>0</v>
      </c>
      <c r="T44" s="22">
        <v>900</v>
      </c>
      <c r="U44" s="27">
        <f t="shared" si="7"/>
        <v>0</v>
      </c>
      <c r="V44" s="20">
        <v>2420</v>
      </c>
      <c r="W44" s="20">
        <v>2172</v>
      </c>
      <c r="X44" s="20">
        <f t="shared" si="8"/>
        <v>4592</v>
      </c>
      <c r="Y44" s="21">
        <v>900</v>
      </c>
      <c r="Z44" s="28">
        <f t="shared" si="9"/>
        <v>5.102222222222222</v>
      </c>
      <c r="AA44" s="19">
        <v>686</v>
      </c>
      <c r="AB44" s="19">
        <v>1839</v>
      </c>
      <c r="AC44" s="19">
        <f t="shared" si="10"/>
        <v>2525</v>
      </c>
      <c r="AD44" s="22">
        <v>900</v>
      </c>
      <c r="AE44" s="27">
        <f t="shared" si="11"/>
        <v>2.8055555555555554</v>
      </c>
      <c r="AF44" s="20">
        <v>712</v>
      </c>
      <c r="AG44" s="20">
        <v>1977</v>
      </c>
      <c r="AH44" s="20">
        <f t="shared" si="12"/>
        <v>2689</v>
      </c>
      <c r="AI44" s="21">
        <v>900</v>
      </c>
      <c r="AJ44" s="28">
        <f t="shared" si="13"/>
        <v>2.9877777777777776</v>
      </c>
      <c r="AK44" s="8">
        <v>727</v>
      </c>
      <c r="AL44" s="19">
        <v>1824</v>
      </c>
      <c r="AM44" s="19">
        <f t="shared" si="14"/>
        <v>2551</v>
      </c>
      <c r="AN44" s="22">
        <v>860</v>
      </c>
      <c r="AO44" s="27">
        <f t="shared" si="15"/>
        <v>2.9662790697674417</v>
      </c>
      <c r="AP44" s="20">
        <v>892</v>
      </c>
      <c r="AQ44" s="20">
        <v>2286</v>
      </c>
      <c r="AR44" s="20">
        <f t="shared" si="16"/>
        <v>3178</v>
      </c>
      <c r="AS44" s="21">
        <v>860</v>
      </c>
      <c r="AT44" s="28">
        <f t="shared" si="17"/>
        <v>3.6953488372093024</v>
      </c>
      <c r="AU44" s="19">
        <v>913</v>
      </c>
      <c r="AV44" s="19">
        <v>2699</v>
      </c>
      <c r="AW44" s="19">
        <f t="shared" si="18"/>
        <v>3612</v>
      </c>
      <c r="AX44" s="22">
        <v>825</v>
      </c>
      <c r="AY44" s="27">
        <f t="shared" si="19"/>
        <v>4.378181818181818</v>
      </c>
      <c r="AZ44" s="20">
        <v>794</v>
      </c>
      <c r="BA44" s="20">
        <v>2691</v>
      </c>
      <c r="BB44" s="20">
        <f t="shared" si="20"/>
        <v>3485</v>
      </c>
      <c r="BC44" s="21">
        <v>818</v>
      </c>
      <c r="BD44" s="28">
        <f t="shared" si="21"/>
        <v>4.26039119804401</v>
      </c>
      <c r="BE44" s="19">
        <v>900</v>
      </c>
      <c r="BF44" s="19">
        <v>2904</v>
      </c>
      <c r="BG44" s="19">
        <f t="shared" si="22"/>
        <v>3804</v>
      </c>
      <c r="BH44" s="22">
        <v>818</v>
      </c>
      <c r="BI44" s="27">
        <f t="shared" si="23"/>
        <v>4.65036674816626</v>
      </c>
      <c r="BJ44" s="20">
        <v>0</v>
      </c>
      <c r="BK44" s="20">
        <v>0</v>
      </c>
      <c r="BL44" s="20">
        <f t="shared" si="24"/>
        <v>0</v>
      </c>
      <c r="BM44" s="21">
        <v>818</v>
      </c>
      <c r="BN44" s="28">
        <f t="shared" si="25"/>
        <v>0</v>
      </c>
      <c r="BO44" s="19">
        <v>0</v>
      </c>
      <c r="BP44" s="19">
        <v>0</v>
      </c>
      <c r="BQ44" s="19">
        <f t="shared" si="26"/>
        <v>0</v>
      </c>
      <c r="BR44" s="22">
        <v>820</v>
      </c>
      <c r="BS44" s="27">
        <f t="shared" si="27"/>
        <v>0</v>
      </c>
      <c r="BT44" s="20">
        <v>0</v>
      </c>
      <c r="BU44" s="20">
        <v>0</v>
      </c>
      <c r="BV44" s="20">
        <f t="shared" si="28"/>
        <v>0</v>
      </c>
      <c r="BW44" s="21">
        <v>820</v>
      </c>
      <c r="BX44" s="28">
        <f t="shared" si="29"/>
        <v>0</v>
      </c>
      <c r="BY44" s="19">
        <v>0</v>
      </c>
      <c r="BZ44" s="19">
        <v>0</v>
      </c>
      <c r="CA44" s="19">
        <f t="shared" si="30"/>
        <v>0</v>
      </c>
      <c r="CB44" s="22">
        <v>820</v>
      </c>
      <c r="CC44" s="27">
        <f t="shared" si="31"/>
        <v>0</v>
      </c>
      <c r="CD44" s="20">
        <v>0</v>
      </c>
      <c r="CE44" s="20">
        <v>0</v>
      </c>
      <c r="CF44" s="20">
        <f t="shared" si="32"/>
        <v>0</v>
      </c>
      <c r="CG44" s="21">
        <v>820</v>
      </c>
      <c r="CH44" s="28">
        <f t="shared" si="33"/>
        <v>0</v>
      </c>
      <c r="CI44" s="19">
        <v>0</v>
      </c>
      <c r="CJ44" s="19">
        <v>0</v>
      </c>
      <c r="CK44" s="19">
        <f t="shared" si="34"/>
        <v>0</v>
      </c>
      <c r="CL44" s="22">
        <v>820</v>
      </c>
      <c r="CM44" s="27">
        <f t="shared" si="35"/>
        <v>0</v>
      </c>
    </row>
    <row r="45" spans="1:91" ht="14.25">
      <c r="A45" s="7" t="s">
        <v>37</v>
      </c>
      <c r="B45" s="20">
        <v>4232</v>
      </c>
      <c r="C45" s="20">
        <v>832</v>
      </c>
      <c r="D45" s="20">
        <f t="shared" si="0"/>
        <v>5064</v>
      </c>
      <c r="E45" s="21">
        <v>2284</v>
      </c>
      <c r="F45" s="25">
        <f t="shared" si="1"/>
        <v>2.2171628721541157</v>
      </c>
      <c r="G45" s="8">
        <v>3891</v>
      </c>
      <c r="H45" s="19">
        <v>822</v>
      </c>
      <c r="I45" s="19">
        <f t="shared" si="2"/>
        <v>4713</v>
      </c>
      <c r="J45" s="22">
        <v>2267</v>
      </c>
      <c r="K45" s="27">
        <f t="shared" si="3"/>
        <v>2.078958976621085</v>
      </c>
      <c r="L45" s="34">
        <v>3667</v>
      </c>
      <c r="M45" s="20">
        <v>263</v>
      </c>
      <c r="N45" s="34">
        <f t="shared" si="4"/>
        <v>3930</v>
      </c>
      <c r="O45" s="21">
        <v>2519</v>
      </c>
      <c r="P45" s="28">
        <f t="shared" si="5"/>
        <v>1.5601429138547043</v>
      </c>
      <c r="Q45" s="19">
        <v>2415</v>
      </c>
      <c r="R45" s="19">
        <v>94</v>
      </c>
      <c r="S45" s="19">
        <f t="shared" si="6"/>
        <v>2509</v>
      </c>
      <c r="T45" s="22">
        <v>2847</v>
      </c>
      <c r="U45" s="27">
        <f t="shared" si="7"/>
        <v>0.8812785388127854</v>
      </c>
      <c r="V45" s="20">
        <v>0</v>
      </c>
      <c r="W45" s="20">
        <v>0</v>
      </c>
      <c r="X45" s="20">
        <f t="shared" si="8"/>
        <v>0</v>
      </c>
      <c r="Y45" s="21">
        <v>2846</v>
      </c>
      <c r="Z45" s="28">
        <f t="shared" si="9"/>
        <v>0</v>
      </c>
      <c r="AA45" s="19">
        <v>0</v>
      </c>
      <c r="AB45" s="19">
        <v>0</v>
      </c>
      <c r="AC45" s="19">
        <f t="shared" si="10"/>
        <v>0</v>
      </c>
      <c r="AD45" s="22">
        <v>2817</v>
      </c>
      <c r="AE45" s="27">
        <f t="shared" si="11"/>
        <v>0</v>
      </c>
      <c r="AF45" s="20">
        <v>0</v>
      </c>
      <c r="AG45" s="20">
        <v>0</v>
      </c>
      <c r="AH45" s="20">
        <f t="shared" si="12"/>
        <v>0</v>
      </c>
      <c r="AI45" s="21">
        <v>2820</v>
      </c>
      <c r="AJ45" s="28">
        <f t="shared" si="13"/>
        <v>0</v>
      </c>
      <c r="AK45" s="8">
        <v>0</v>
      </c>
      <c r="AL45" s="19">
        <v>0</v>
      </c>
      <c r="AM45" s="19">
        <f t="shared" si="14"/>
        <v>0</v>
      </c>
      <c r="AN45" s="22">
        <v>2834</v>
      </c>
      <c r="AO45" s="27">
        <f t="shared" si="15"/>
        <v>0</v>
      </c>
      <c r="AP45" s="20">
        <v>0</v>
      </c>
      <c r="AQ45" s="20">
        <v>0</v>
      </c>
      <c r="AR45" s="20">
        <f t="shared" si="16"/>
        <v>0</v>
      </c>
      <c r="AS45" s="21">
        <v>2834</v>
      </c>
      <c r="AT45" s="28">
        <f t="shared" si="17"/>
        <v>0</v>
      </c>
      <c r="AU45" s="19">
        <v>0</v>
      </c>
      <c r="AV45" s="19">
        <v>0</v>
      </c>
      <c r="AW45" s="19">
        <f t="shared" si="18"/>
        <v>0</v>
      </c>
      <c r="AX45" s="22">
        <v>2994</v>
      </c>
      <c r="AY45" s="27">
        <f t="shared" si="19"/>
        <v>0</v>
      </c>
      <c r="AZ45" s="20">
        <v>0</v>
      </c>
      <c r="BA45" s="20">
        <v>0</v>
      </c>
      <c r="BB45" s="20">
        <f t="shared" si="20"/>
        <v>0</v>
      </c>
      <c r="BC45" s="21">
        <v>2801</v>
      </c>
      <c r="BD45" s="28">
        <f t="shared" si="21"/>
        <v>0</v>
      </c>
      <c r="BE45" s="19">
        <v>0</v>
      </c>
      <c r="BF45" s="19">
        <v>0</v>
      </c>
      <c r="BG45" s="19">
        <f t="shared" si="22"/>
        <v>0</v>
      </c>
      <c r="BH45" s="22">
        <v>2861</v>
      </c>
      <c r="BI45" s="27">
        <f t="shared" si="23"/>
        <v>0</v>
      </c>
      <c r="BJ45" s="20">
        <v>0</v>
      </c>
      <c r="BK45" s="20">
        <v>0</v>
      </c>
      <c r="BL45" s="20">
        <f t="shared" si="24"/>
        <v>0</v>
      </c>
      <c r="BM45" s="21">
        <v>2936</v>
      </c>
      <c r="BN45" s="28">
        <f t="shared" si="25"/>
        <v>0</v>
      </c>
      <c r="BO45" s="19">
        <v>0</v>
      </c>
      <c r="BP45" s="19">
        <v>0</v>
      </c>
      <c r="BQ45" s="19">
        <f t="shared" si="26"/>
        <v>0</v>
      </c>
      <c r="BR45" s="22">
        <v>2906</v>
      </c>
      <c r="BS45" s="27">
        <f t="shared" si="27"/>
        <v>0</v>
      </c>
      <c r="BT45" s="20">
        <v>0</v>
      </c>
      <c r="BU45" s="20">
        <v>0</v>
      </c>
      <c r="BV45" s="20">
        <f t="shared" si="28"/>
        <v>0</v>
      </c>
      <c r="BW45" s="21">
        <v>2965</v>
      </c>
      <c r="BX45" s="28">
        <f t="shared" si="29"/>
        <v>0</v>
      </c>
      <c r="BY45" s="19">
        <v>0</v>
      </c>
      <c r="BZ45" s="19">
        <v>0</v>
      </c>
      <c r="CA45" s="19">
        <f t="shared" si="30"/>
        <v>0</v>
      </c>
      <c r="CB45" s="22">
        <v>3003</v>
      </c>
      <c r="CC45" s="27">
        <f t="shared" si="31"/>
        <v>0</v>
      </c>
      <c r="CD45" s="20">
        <v>0</v>
      </c>
      <c r="CE45" s="20">
        <v>0</v>
      </c>
      <c r="CF45" s="20">
        <f t="shared" si="32"/>
        <v>0</v>
      </c>
      <c r="CG45" s="21">
        <v>3013</v>
      </c>
      <c r="CH45" s="28">
        <f t="shared" si="33"/>
        <v>0</v>
      </c>
      <c r="CI45" s="19">
        <v>0</v>
      </c>
      <c r="CJ45" s="19">
        <v>0</v>
      </c>
      <c r="CK45" s="19">
        <f t="shared" si="34"/>
        <v>0</v>
      </c>
      <c r="CL45" s="22">
        <v>3018</v>
      </c>
      <c r="CM45" s="27">
        <f t="shared" si="35"/>
        <v>0</v>
      </c>
    </row>
    <row r="46" spans="1:91" ht="14.25">
      <c r="A46" s="7" t="s">
        <v>38</v>
      </c>
      <c r="B46" s="20">
        <v>1517</v>
      </c>
      <c r="C46" s="20">
        <v>915</v>
      </c>
      <c r="D46" s="20">
        <f t="shared" si="0"/>
        <v>2432</v>
      </c>
      <c r="E46" s="21">
        <v>550</v>
      </c>
      <c r="F46" s="25">
        <f t="shared" si="1"/>
        <v>4.421818181818182</v>
      </c>
      <c r="G46" s="8">
        <v>2603</v>
      </c>
      <c r="H46" s="19">
        <v>1443</v>
      </c>
      <c r="I46" s="19">
        <f t="shared" si="2"/>
        <v>4046</v>
      </c>
      <c r="J46" s="22">
        <v>565</v>
      </c>
      <c r="K46" s="27">
        <f t="shared" si="3"/>
        <v>7.161061946902655</v>
      </c>
      <c r="L46" s="34">
        <v>0</v>
      </c>
      <c r="M46" s="20">
        <v>0</v>
      </c>
      <c r="N46" s="34">
        <f t="shared" si="4"/>
        <v>0</v>
      </c>
      <c r="O46" s="21">
        <v>588</v>
      </c>
      <c r="P46" s="28">
        <f t="shared" si="5"/>
        <v>0</v>
      </c>
      <c r="Q46" s="19">
        <v>0</v>
      </c>
      <c r="R46" s="19">
        <v>0</v>
      </c>
      <c r="S46" s="19">
        <f t="shared" si="6"/>
        <v>0</v>
      </c>
      <c r="T46" s="22">
        <v>586</v>
      </c>
      <c r="U46" s="27">
        <f t="shared" si="7"/>
        <v>0</v>
      </c>
      <c r="V46" s="20">
        <v>0</v>
      </c>
      <c r="W46" s="20">
        <v>0</v>
      </c>
      <c r="X46" s="20">
        <f t="shared" si="8"/>
        <v>0</v>
      </c>
      <c r="Y46" s="21">
        <v>584</v>
      </c>
      <c r="Z46" s="28">
        <f t="shared" si="9"/>
        <v>0</v>
      </c>
      <c r="AA46" s="19">
        <v>0</v>
      </c>
      <c r="AB46" s="19">
        <v>0</v>
      </c>
      <c r="AC46" s="19">
        <f t="shared" si="10"/>
        <v>0</v>
      </c>
      <c r="AD46" s="22">
        <v>582</v>
      </c>
      <c r="AE46" s="27">
        <f t="shared" si="11"/>
        <v>0</v>
      </c>
      <c r="AF46" s="20">
        <v>0</v>
      </c>
      <c r="AG46" s="20">
        <v>0</v>
      </c>
      <c r="AH46" s="20">
        <f t="shared" si="12"/>
        <v>0</v>
      </c>
      <c r="AI46" s="21">
        <v>565</v>
      </c>
      <c r="AJ46" s="28">
        <f t="shared" si="13"/>
        <v>0</v>
      </c>
      <c r="AK46" s="8">
        <v>0</v>
      </c>
      <c r="AL46" s="19">
        <v>0</v>
      </c>
      <c r="AM46" s="19">
        <f t="shared" si="14"/>
        <v>0</v>
      </c>
      <c r="AN46" s="22">
        <v>565</v>
      </c>
      <c r="AO46" s="27">
        <f t="shared" si="15"/>
        <v>0</v>
      </c>
      <c r="AP46" s="20">
        <v>0</v>
      </c>
      <c r="AQ46" s="20">
        <v>0</v>
      </c>
      <c r="AR46" s="20">
        <f t="shared" si="16"/>
        <v>0</v>
      </c>
      <c r="AS46" s="21">
        <v>600</v>
      </c>
      <c r="AT46" s="28">
        <f t="shared" si="17"/>
        <v>0</v>
      </c>
      <c r="AU46" s="19">
        <v>0</v>
      </c>
      <c r="AV46" s="19">
        <v>0</v>
      </c>
      <c r="AW46" s="19">
        <f t="shared" si="18"/>
        <v>0</v>
      </c>
      <c r="AX46" s="22">
        <v>631</v>
      </c>
      <c r="AY46" s="27">
        <f t="shared" si="19"/>
        <v>0</v>
      </c>
      <c r="AZ46" s="20">
        <v>0</v>
      </c>
      <c r="BA46" s="20">
        <v>0</v>
      </c>
      <c r="BB46" s="20">
        <f t="shared" si="20"/>
        <v>0</v>
      </c>
      <c r="BC46" s="21">
        <v>650</v>
      </c>
      <c r="BD46" s="28">
        <f t="shared" si="21"/>
        <v>0</v>
      </c>
      <c r="BE46" s="19">
        <v>0</v>
      </c>
      <c r="BF46" s="19">
        <v>0</v>
      </c>
      <c r="BG46" s="19">
        <f t="shared" si="22"/>
        <v>0</v>
      </c>
      <c r="BH46" s="22">
        <v>700</v>
      </c>
      <c r="BI46" s="27">
        <f t="shared" si="23"/>
        <v>0</v>
      </c>
      <c r="BJ46" s="20">
        <v>0</v>
      </c>
      <c r="BK46" s="20">
        <v>0</v>
      </c>
      <c r="BL46" s="20">
        <f t="shared" si="24"/>
        <v>0</v>
      </c>
      <c r="BM46" s="21">
        <v>660</v>
      </c>
      <c r="BN46" s="28">
        <f t="shared" si="25"/>
        <v>0</v>
      </c>
      <c r="BO46" s="19">
        <v>0</v>
      </c>
      <c r="BP46" s="19">
        <v>0</v>
      </c>
      <c r="BQ46" s="19">
        <f t="shared" si="26"/>
        <v>0</v>
      </c>
      <c r="BR46" s="22">
        <v>746</v>
      </c>
      <c r="BS46" s="27">
        <f t="shared" si="27"/>
        <v>0</v>
      </c>
      <c r="BT46" s="20">
        <v>0</v>
      </c>
      <c r="BU46" s="20">
        <v>0</v>
      </c>
      <c r="BV46" s="20">
        <f t="shared" si="28"/>
        <v>0</v>
      </c>
      <c r="BW46" s="21">
        <v>759</v>
      </c>
      <c r="BX46" s="28">
        <f t="shared" si="29"/>
        <v>0</v>
      </c>
      <c r="BY46" s="19">
        <v>0</v>
      </c>
      <c r="BZ46" s="19">
        <v>0</v>
      </c>
      <c r="CA46" s="19">
        <f t="shared" si="30"/>
        <v>0</v>
      </c>
      <c r="CB46" s="22">
        <v>769</v>
      </c>
      <c r="CC46" s="27">
        <f t="shared" si="31"/>
        <v>0</v>
      </c>
      <c r="CD46" s="20">
        <v>0</v>
      </c>
      <c r="CE46" s="20">
        <v>0</v>
      </c>
      <c r="CF46" s="20">
        <f t="shared" si="32"/>
        <v>0</v>
      </c>
      <c r="CG46" s="21">
        <v>673</v>
      </c>
      <c r="CH46" s="28">
        <f t="shared" si="33"/>
        <v>0</v>
      </c>
      <c r="CI46" s="19">
        <v>0</v>
      </c>
      <c r="CJ46" s="19">
        <v>0</v>
      </c>
      <c r="CK46" s="19">
        <f t="shared" si="34"/>
        <v>0</v>
      </c>
      <c r="CL46" s="22">
        <v>682</v>
      </c>
      <c r="CM46" s="27">
        <f t="shared" si="35"/>
        <v>0</v>
      </c>
    </row>
    <row r="47" spans="1:91" ht="14.25">
      <c r="A47" s="7" t="s">
        <v>39</v>
      </c>
      <c r="B47" s="20">
        <v>450</v>
      </c>
      <c r="C47" s="20">
        <v>960</v>
      </c>
      <c r="D47" s="20">
        <f t="shared" si="0"/>
        <v>1410</v>
      </c>
      <c r="E47" s="21">
        <v>1604</v>
      </c>
      <c r="F47" s="25">
        <f t="shared" si="1"/>
        <v>0.8790523690773068</v>
      </c>
      <c r="G47" s="8">
        <v>374</v>
      </c>
      <c r="H47" s="19">
        <v>814</v>
      </c>
      <c r="I47" s="19">
        <f t="shared" si="2"/>
        <v>1188</v>
      </c>
      <c r="J47" s="22">
        <v>1644</v>
      </c>
      <c r="K47" s="27">
        <f t="shared" si="3"/>
        <v>0.7226277372262774</v>
      </c>
      <c r="L47" s="34">
        <v>340</v>
      </c>
      <c r="M47" s="20">
        <v>638</v>
      </c>
      <c r="N47" s="34">
        <f t="shared" si="4"/>
        <v>978</v>
      </c>
      <c r="O47" s="21">
        <v>1633</v>
      </c>
      <c r="P47" s="28">
        <f t="shared" si="5"/>
        <v>0.5988977342314759</v>
      </c>
      <c r="Q47" s="19">
        <v>187</v>
      </c>
      <c r="R47" s="19">
        <v>640</v>
      </c>
      <c r="S47" s="19">
        <f t="shared" si="6"/>
        <v>827</v>
      </c>
      <c r="T47" s="22">
        <v>1569</v>
      </c>
      <c r="U47" s="27">
        <f t="shared" si="7"/>
        <v>0.5270873167622689</v>
      </c>
      <c r="V47" s="20">
        <v>591</v>
      </c>
      <c r="W47" s="20">
        <v>845</v>
      </c>
      <c r="X47" s="20">
        <f t="shared" si="8"/>
        <v>1436</v>
      </c>
      <c r="Y47" s="21">
        <v>1621</v>
      </c>
      <c r="Z47" s="28">
        <f t="shared" si="9"/>
        <v>0.8858729179518815</v>
      </c>
      <c r="AA47" s="19">
        <v>501</v>
      </c>
      <c r="AB47" s="19">
        <v>896</v>
      </c>
      <c r="AC47" s="19">
        <f t="shared" si="10"/>
        <v>1397</v>
      </c>
      <c r="AD47" s="22">
        <v>1574</v>
      </c>
      <c r="AE47" s="27">
        <f t="shared" si="11"/>
        <v>0.8875476493011436</v>
      </c>
      <c r="AF47" s="20">
        <v>550</v>
      </c>
      <c r="AG47" s="20">
        <v>770</v>
      </c>
      <c r="AH47" s="20">
        <f t="shared" si="12"/>
        <v>1320</v>
      </c>
      <c r="AI47" s="21">
        <v>1607</v>
      </c>
      <c r="AJ47" s="28">
        <f t="shared" si="13"/>
        <v>0.8214063472308649</v>
      </c>
      <c r="AK47" s="8">
        <v>1026</v>
      </c>
      <c r="AL47" s="19">
        <v>3901</v>
      </c>
      <c r="AM47" s="19">
        <f t="shared" si="14"/>
        <v>4927</v>
      </c>
      <c r="AN47" s="22">
        <v>1609</v>
      </c>
      <c r="AO47" s="27">
        <f t="shared" si="15"/>
        <v>3.062150403977626</v>
      </c>
      <c r="AP47" s="20">
        <v>1483</v>
      </c>
      <c r="AQ47" s="20">
        <v>3285</v>
      </c>
      <c r="AR47" s="20">
        <f t="shared" si="16"/>
        <v>4768</v>
      </c>
      <c r="AS47" s="21">
        <v>1602</v>
      </c>
      <c r="AT47" s="28">
        <f t="shared" si="17"/>
        <v>2.976279650436954</v>
      </c>
      <c r="AU47" s="19">
        <v>1721</v>
      </c>
      <c r="AV47" s="19">
        <v>2584</v>
      </c>
      <c r="AW47" s="19">
        <f t="shared" si="18"/>
        <v>4305</v>
      </c>
      <c r="AX47" s="22">
        <v>1610</v>
      </c>
      <c r="AY47" s="27">
        <f t="shared" si="19"/>
        <v>2.6739130434782608</v>
      </c>
      <c r="AZ47" s="20">
        <v>1842</v>
      </c>
      <c r="BA47" s="20">
        <v>4143</v>
      </c>
      <c r="BB47" s="20">
        <f t="shared" si="20"/>
        <v>5985</v>
      </c>
      <c r="BC47" s="21">
        <v>1616</v>
      </c>
      <c r="BD47" s="28">
        <f t="shared" si="21"/>
        <v>3.703589108910891</v>
      </c>
      <c r="BE47" s="19">
        <v>1034</v>
      </c>
      <c r="BF47" s="19">
        <v>3068</v>
      </c>
      <c r="BG47" s="19">
        <f t="shared" si="22"/>
        <v>4102</v>
      </c>
      <c r="BH47" s="22">
        <v>1500</v>
      </c>
      <c r="BI47" s="27">
        <f t="shared" si="23"/>
        <v>2.7346666666666666</v>
      </c>
      <c r="BJ47" s="20">
        <v>355.54</v>
      </c>
      <c r="BK47" s="20">
        <v>316.11</v>
      </c>
      <c r="BL47" s="20">
        <f t="shared" si="24"/>
        <v>671.6500000000001</v>
      </c>
      <c r="BM47" s="21">
        <v>1360</v>
      </c>
      <c r="BN47" s="28">
        <f t="shared" si="25"/>
        <v>0.49386029411764715</v>
      </c>
      <c r="BO47" s="19">
        <v>2460.75</v>
      </c>
      <c r="BP47" s="19">
        <v>26795.4</v>
      </c>
      <c r="BQ47" s="19">
        <f t="shared" si="26"/>
        <v>29256.15</v>
      </c>
      <c r="BR47" s="22">
        <v>1299</v>
      </c>
      <c r="BS47" s="27">
        <f t="shared" si="27"/>
        <v>22.522055427251733</v>
      </c>
      <c r="BT47" s="20">
        <v>9835.53</v>
      </c>
      <c r="BU47" s="20">
        <v>4448</v>
      </c>
      <c r="BV47" s="20">
        <f t="shared" si="28"/>
        <v>14283.53</v>
      </c>
      <c r="BW47" s="21">
        <v>1277</v>
      </c>
      <c r="BX47" s="28">
        <f t="shared" si="29"/>
        <v>11.185223179326547</v>
      </c>
      <c r="BY47" s="19">
        <v>14357.2</v>
      </c>
      <c r="BZ47" s="19">
        <v>1801.69</v>
      </c>
      <c r="CA47" s="19">
        <f t="shared" si="30"/>
        <v>16158.890000000001</v>
      </c>
      <c r="CB47" s="22">
        <v>1296</v>
      </c>
      <c r="CC47" s="27">
        <f t="shared" si="31"/>
        <v>12.468279320987655</v>
      </c>
      <c r="CD47" s="20">
        <v>5034.29</v>
      </c>
      <c r="CE47" s="20">
        <v>1402.63</v>
      </c>
      <c r="CF47" s="20">
        <f t="shared" si="32"/>
        <v>6436.92</v>
      </c>
      <c r="CG47" s="21">
        <v>1233</v>
      </c>
      <c r="CH47" s="28">
        <f t="shared" si="33"/>
        <v>5.220535279805353</v>
      </c>
      <c r="CI47" s="19">
        <v>7693.99</v>
      </c>
      <c r="CJ47" s="19">
        <v>2800.19</v>
      </c>
      <c r="CK47" s="19">
        <f t="shared" si="34"/>
        <v>10494.18</v>
      </c>
      <c r="CL47" s="22">
        <v>1195</v>
      </c>
      <c r="CM47" s="27">
        <f t="shared" si="35"/>
        <v>8.78174058577406</v>
      </c>
    </row>
    <row r="48" spans="1:91" ht="14.25">
      <c r="A48" s="7" t="s">
        <v>40</v>
      </c>
      <c r="B48" s="20"/>
      <c r="C48" s="20"/>
      <c r="D48" s="20">
        <f t="shared" si="0"/>
        <v>0</v>
      </c>
      <c r="E48" s="21"/>
      <c r="F48" s="25"/>
      <c r="G48" s="8"/>
      <c r="H48" s="19"/>
      <c r="I48" s="19">
        <f t="shared" si="2"/>
        <v>0</v>
      </c>
      <c r="J48" s="22"/>
      <c r="K48" s="27"/>
      <c r="L48" s="34"/>
      <c r="M48" s="20"/>
      <c r="N48" s="34">
        <f t="shared" si="4"/>
        <v>0</v>
      </c>
      <c r="O48" s="21"/>
      <c r="P48" s="28"/>
      <c r="Q48" s="19">
        <v>0</v>
      </c>
      <c r="R48" s="19"/>
      <c r="S48" s="19">
        <f t="shared" si="6"/>
        <v>0</v>
      </c>
      <c r="T48" s="22">
        <v>498</v>
      </c>
      <c r="U48" s="27">
        <f t="shared" si="7"/>
        <v>0</v>
      </c>
      <c r="V48" s="20">
        <v>0</v>
      </c>
      <c r="W48" s="20"/>
      <c r="X48" s="20">
        <f t="shared" si="8"/>
        <v>0</v>
      </c>
      <c r="Y48" s="21">
        <v>437</v>
      </c>
      <c r="Z48" s="28">
        <f t="shared" si="9"/>
        <v>0</v>
      </c>
      <c r="AA48" s="19">
        <v>0</v>
      </c>
      <c r="AB48" s="19"/>
      <c r="AC48" s="19">
        <f t="shared" si="10"/>
        <v>0</v>
      </c>
      <c r="AD48" s="22">
        <v>438</v>
      </c>
      <c r="AE48" s="27">
        <f t="shared" si="11"/>
        <v>0</v>
      </c>
      <c r="AF48" s="20">
        <v>5</v>
      </c>
      <c r="AG48" s="20"/>
      <c r="AH48" s="20">
        <f t="shared" si="12"/>
        <v>5</v>
      </c>
      <c r="AI48" s="21">
        <v>369</v>
      </c>
      <c r="AJ48" s="28">
        <f t="shared" si="13"/>
        <v>0.013550135501355014</v>
      </c>
      <c r="AK48" s="8">
        <v>30</v>
      </c>
      <c r="AL48" s="19"/>
      <c r="AM48" s="19">
        <f t="shared" si="14"/>
        <v>30</v>
      </c>
      <c r="AN48" s="22">
        <v>391</v>
      </c>
      <c r="AO48" s="27">
        <f t="shared" si="15"/>
        <v>0.07672634271099744</v>
      </c>
      <c r="AP48" s="20">
        <v>20</v>
      </c>
      <c r="AQ48" s="20"/>
      <c r="AR48" s="20">
        <f t="shared" si="16"/>
        <v>20</v>
      </c>
      <c r="AS48" s="21">
        <v>498</v>
      </c>
      <c r="AT48" s="28">
        <f t="shared" si="17"/>
        <v>0.040160642570281124</v>
      </c>
      <c r="AU48" s="19">
        <v>0</v>
      </c>
      <c r="AV48" s="19"/>
      <c r="AW48" s="19">
        <f t="shared" si="18"/>
        <v>0</v>
      </c>
      <c r="AX48" s="22">
        <v>498</v>
      </c>
      <c r="AY48" s="27">
        <f t="shared" si="19"/>
        <v>0</v>
      </c>
      <c r="AZ48" s="20">
        <v>0</v>
      </c>
      <c r="BA48" s="20"/>
      <c r="BB48" s="20">
        <f t="shared" si="20"/>
        <v>0</v>
      </c>
      <c r="BC48" s="21">
        <v>560</v>
      </c>
      <c r="BD48" s="28">
        <f t="shared" si="21"/>
        <v>0</v>
      </c>
      <c r="BE48" s="19">
        <v>28</v>
      </c>
      <c r="BF48" s="19"/>
      <c r="BG48" s="19">
        <f t="shared" si="22"/>
        <v>28</v>
      </c>
      <c r="BH48" s="22">
        <v>562</v>
      </c>
      <c r="BI48" s="27">
        <f t="shared" si="23"/>
        <v>0.0498220640569395</v>
      </c>
      <c r="BJ48" s="20">
        <v>0</v>
      </c>
      <c r="BK48" s="20"/>
      <c r="BL48" s="20">
        <f t="shared" si="24"/>
        <v>0</v>
      </c>
      <c r="BM48" s="21">
        <v>562</v>
      </c>
      <c r="BN48" s="28">
        <f t="shared" si="25"/>
        <v>0</v>
      </c>
      <c r="BO48" s="19">
        <v>0</v>
      </c>
      <c r="BP48" s="19"/>
      <c r="BQ48" s="19">
        <f t="shared" si="26"/>
        <v>0</v>
      </c>
      <c r="BR48" s="22">
        <v>597</v>
      </c>
      <c r="BS48" s="27">
        <f t="shared" si="27"/>
        <v>0</v>
      </c>
      <c r="BT48" s="20">
        <v>0</v>
      </c>
      <c r="BU48" s="20"/>
      <c r="BV48" s="20">
        <f t="shared" si="28"/>
        <v>0</v>
      </c>
      <c r="BW48" s="21">
        <v>598</v>
      </c>
      <c r="BX48" s="28">
        <f t="shared" si="29"/>
        <v>0</v>
      </c>
      <c r="BY48" s="19">
        <v>0</v>
      </c>
      <c r="BZ48" s="19"/>
      <c r="CA48" s="19">
        <f t="shared" si="30"/>
        <v>0</v>
      </c>
      <c r="CB48" s="22">
        <v>620</v>
      </c>
      <c r="CC48" s="27">
        <f t="shared" si="31"/>
        <v>0</v>
      </c>
      <c r="CD48" s="20">
        <v>0</v>
      </c>
      <c r="CE48" s="20"/>
      <c r="CF48" s="20">
        <f t="shared" si="32"/>
        <v>0</v>
      </c>
      <c r="CG48" s="21">
        <v>650</v>
      </c>
      <c r="CH48" s="28">
        <f t="shared" si="33"/>
        <v>0</v>
      </c>
      <c r="CI48" s="19">
        <v>0</v>
      </c>
      <c r="CJ48" s="19"/>
      <c r="CK48" s="19">
        <f t="shared" si="34"/>
        <v>0</v>
      </c>
      <c r="CL48" s="22">
        <v>640</v>
      </c>
      <c r="CM48" s="27">
        <f t="shared" si="35"/>
        <v>0</v>
      </c>
    </row>
    <row r="49" spans="1:91" ht="14.25">
      <c r="A49" s="7" t="s">
        <v>41</v>
      </c>
      <c r="B49" s="20">
        <v>9194</v>
      </c>
      <c r="C49" s="20">
        <v>13395</v>
      </c>
      <c r="D49" s="20">
        <f t="shared" si="0"/>
        <v>22589</v>
      </c>
      <c r="E49" s="21">
        <v>15335</v>
      </c>
      <c r="F49" s="25">
        <f t="shared" si="1"/>
        <v>1.4730355396152592</v>
      </c>
      <c r="G49" s="8">
        <v>9178</v>
      </c>
      <c r="H49" s="19">
        <v>13747</v>
      </c>
      <c r="I49" s="19">
        <f t="shared" si="2"/>
        <v>22925</v>
      </c>
      <c r="J49" s="22">
        <v>15258</v>
      </c>
      <c r="K49" s="27">
        <f t="shared" si="3"/>
        <v>1.50249049678857</v>
      </c>
      <c r="L49" s="34">
        <v>6742</v>
      </c>
      <c r="M49" s="20">
        <v>12003</v>
      </c>
      <c r="N49" s="34">
        <f t="shared" si="4"/>
        <v>18745</v>
      </c>
      <c r="O49" s="21">
        <v>15201</v>
      </c>
      <c r="P49" s="28">
        <f t="shared" si="5"/>
        <v>1.2331425564107625</v>
      </c>
      <c r="Q49" s="19">
        <v>5857</v>
      </c>
      <c r="R49" s="19">
        <v>10579</v>
      </c>
      <c r="S49" s="19">
        <f t="shared" si="6"/>
        <v>16436</v>
      </c>
      <c r="T49" s="22">
        <v>14982</v>
      </c>
      <c r="U49" s="27">
        <f t="shared" si="7"/>
        <v>1.0970497930850354</v>
      </c>
      <c r="V49" s="20">
        <v>10646</v>
      </c>
      <c r="W49" s="20">
        <v>7298</v>
      </c>
      <c r="X49" s="20">
        <f t="shared" si="8"/>
        <v>17944</v>
      </c>
      <c r="Y49" s="21">
        <v>14806</v>
      </c>
      <c r="Z49" s="28">
        <f t="shared" si="9"/>
        <v>1.2119411049574498</v>
      </c>
      <c r="AA49" s="19">
        <v>9538</v>
      </c>
      <c r="AB49" s="19">
        <v>6326</v>
      </c>
      <c r="AC49" s="19">
        <f t="shared" si="10"/>
        <v>15864</v>
      </c>
      <c r="AD49" s="22">
        <v>14045</v>
      </c>
      <c r="AE49" s="27">
        <f t="shared" si="11"/>
        <v>1.1295122819508723</v>
      </c>
      <c r="AF49" s="20">
        <v>9758</v>
      </c>
      <c r="AG49" s="20">
        <v>8652</v>
      </c>
      <c r="AH49" s="20">
        <f t="shared" si="12"/>
        <v>18410</v>
      </c>
      <c r="AI49" s="21">
        <v>14450</v>
      </c>
      <c r="AJ49" s="28">
        <f t="shared" si="13"/>
        <v>1.2740484429065744</v>
      </c>
      <c r="AK49" s="8">
        <v>9944</v>
      </c>
      <c r="AL49" s="19">
        <v>9153</v>
      </c>
      <c r="AM49" s="19">
        <f t="shared" si="14"/>
        <v>19097</v>
      </c>
      <c r="AN49" s="22">
        <v>14285</v>
      </c>
      <c r="AO49" s="27">
        <f t="shared" si="15"/>
        <v>1.3368568428421421</v>
      </c>
      <c r="AP49" s="20">
        <v>10173</v>
      </c>
      <c r="AQ49" s="20">
        <v>9413</v>
      </c>
      <c r="AR49" s="20">
        <f t="shared" si="16"/>
        <v>19586</v>
      </c>
      <c r="AS49" s="21">
        <v>13684</v>
      </c>
      <c r="AT49" s="28">
        <f t="shared" si="17"/>
        <v>1.4313066354867</v>
      </c>
      <c r="AU49" s="19">
        <v>9985</v>
      </c>
      <c r="AV49" s="19">
        <v>9066</v>
      </c>
      <c r="AW49" s="19">
        <f t="shared" si="18"/>
        <v>19051</v>
      </c>
      <c r="AX49" s="22">
        <v>13463</v>
      </c>
      <c r="AY49" s="27">
        <f t="shared" si="19"/>
        <v>1.4150635073906261</v>
      </c>
      <c r="AZ49" s="20">
        <v>10470</v>
      </c>
      <c r="BA49" s="20">
        <v>9942</v>
      </c>
      <c r="BB49" s="20">
        <f t="shared" si="20"/>
        <v>20412</v>
      </c>
      <c r="BC49" s="21">
        <v>13400</v>
      </c>
      <c r="BD49" s="28">
        <f t="shared" si="21"/>
        <v>1.5232835820895523</v>
      </c>
      <c r="BE49" s="19">
        <v>11781</v>
      </c>
      <c r="BF49" s="19">
        <v>12138</v>
      </c>
      <c r="BG49" s="19">
        <f t="shared" si="22"/>
        <v>23919</v>
      </c>
      <c r="BH49" s="22">
        <v>13064</v>
      </c>
      <c r="BI49" s="27">
        <f t="shared" si="23"/>
        <v>1.8309093692590324</v>
      </c>
      <c r="BJ49" s="20">
        <v>0</v>
      </c>
      <c r="BK49" s="20">
        <v>0</v>
      </c>
      <c r="BL49" s="20">
        <f t="shared" si="24"/>
        <v>0</v>
      </c>
      <c r="BM49" s="21">
        <v>12909</v>
      </c>
      <c r="BN49" s="28">
        <f t="shared" si="25"/>
        <v>0</v>
      </c>
      <c r="BO49" s="19">
        <v>0</v>
      </c>
      <c r="BP49" s="19">
        <v>0</v>
      </c>
      <c r="BQ49" s="19">
        <f t="shared" si="26"/>
        <v>0</v>
      </c>
      <c r="BR49" s="22">
        <v>13017</v>
      </c>
      <c r="BS49" s="27">
        <f t="shared" si="27"/>
        <v>0</v>
      </c>
      <c r="BT49" s="20">
        <v>0</v>
      </c>
      <c r="BU49" s="20">
        <v>0</v>
      </c>
      <c r="BV49" s="20">
        <f t="shared" si="28"/>
        <v>0</v>
      </c>
      <c r="BW49" s="21">
        <v>13025</v>
      </c>
      <c r="BX49" s="28">
        <f t="shared" si="29"/>
        <v>0</v>
      </c>
      <c r="BY49" s="19">
        <v>0</v>
      </c>
      <c r="BZ49" s="19">
        <v>0</v>
      </c>
      <c r="CA49" s="19">
        <f t="shared" si="30"/>
        <v>0</v>
      </c>
      <c r="CB49" s="22">
        <v>12913</v>
      </c>
      <c r="CC49" s="27">
        <f t="shared" si="31"/>
        <v>0</v>
      </c>
      <c r="CD49" s="20">
        <v>0</v>
      </c>
      <c r="CE49" s="20">
        <v>0</v>
      </c>
      <c r="CF49" s="20">
        <f t="shared" si="32"/>
        <v>0</v>
      </c>
      <c r="CG49" s="21">
        <v>12720</v>
      </c>
      <c r="CH49" s="28">
        <f t="shared" si="33"/>
        <v>0</v>
      </c>
      <c r="CI49" s="19">
        <v>0</v>
      </c>
      <c r="CJ49" s="19">
        <v>0</v>
      </c>
      <c r="CK49" s="19">
        <f t="shared" si="34"/>
        <v>0</v>
      </c>
      <c r="CL49" s="22">
        <v>12700</v>
      </c>
      <c r="CM49" s="27">
        <f t="shared" si="35"/>
        <v>0</v>
      </c>
    </row>
    <row r="50" spans="1:91" ht="14.25">
      <c r="A50" s="7" t="s">
        <v>42</v>
      </c>
      <c r="B50" s="20"/>
      <c r="C50" s="20"/>
      <c r="D50" s="20">
        <f t="shared" si="0"/>
        <v>0</v>
      </c>
      <c r="E50" s="21"/>
      <c r="F50" s="25"/>
      <c r="G50" s="8"/>
      <c r="H50" s="19"/>
      <c r="I50" s="19">
        <f t="shared" si="2"/>
        <v>0</v>
      </c>
      <c r="J50" s="22"/>
      <c r="K50" s="27"/>
      <c r="L50" s="34">
        <v>18</v>
      </c>
      <c r="M50" s="20">
        <v>320</v>
      </c>
      <c r="N50" s="34">
        <f t="shared" si="4"/>
        <v>338</v>
      </c>
      <c r="O50" s="21">
        <v>1115</v>
      </c>
      <c r="P50" s="28">
        <f t="shared" si="5"/>
        <v>0.3031390134529148</v>
      </c>
      <c r="Q50" s="19">
        <v>4</v>
      </c>
      <c r="R50" s="19">
        <v>120</v>
      </c>
      <c r="S50" s="19">
        <f t="shared" si="6"/>
        <v>124</v>
      </c>
      <c r="T50" s="22">
        <v>1066</v>
      </c>
      <c r="U50" s="27">
        <f t="shared" si="7"/>
        <v>0.11632270168855535</v>
      </c>
      <c r="V50" s="20">
        <v>2</v>
      </c>
      <c r="W50" s="20">
        <v>131</v>
      </c>
      <c r="X50" s="20">
        <f t="shared" si="8"/>
        <v>133</v>
      </c>
      <c r="Y50" s="21">
        <v>949</v>
      </c>
      <c r="Z50" s="28">
        <f t="shared" si="9"/>
        <v>0.14014752370916755</v>
      </c>
      <c r="AA50" s="19">
        <v>2</v>
      </c>
      <c r="AB50" s="19">
        <v>109</v>
      </c>
      <c r="AC50" s="19">
        <f t="shared" si="10"/>
        <v>111</v>
      </c>
      <c r="AD50" s="22">
        <v>874</v>
      </c>
      <c r="AE50" s="27">
        <f t="shared" si="11"/>
        <v>0.12700228832951946</v>
      </c>
      <c r="AF50" s="20">
        <v>1</v>
      </c>
      <c r="AG50" s="20">
        <v>85</v>
      </c>
      <c r="AH50" s="20">
        <f t="shared" si="12"/>
        <v>86</v>
      </c>
      <c r="AI50" s="21">
        <v>884</v>
      </c>
      <c r="AJ50" s="28">
        <f t="shared" si="13"/>
        <v>0.09728506787330317</v>
      </c>
      <c r="AK50" s="8">
        <v>2</v>
      </c>
      <c r="AL50" s="19">
        <v>172</v>
      </c>
      <c r="AM50" s="19">
        <f t="shared" si="14"/>
        <v>174</v>
      </c>
      <c r="AN50" s="22">
        <v>888</v>
      </c>
      <c r="AO50" s="27">
        <f t="shared" si="15"/>
        <v>0.19594594594594594</v>
      </c>
      <c r="AP50" s="20">
        <v>2</v>
      </c>
      <c r="AQ50" s="20">
        <v>167</v>
      </c>
      <c r="AR50" s="20">
        <f t="shared" si="16"/>
        <v>169</v>
      </c>
      <c r="AS50" s="21">
        <v>887</v>
      </c>
      <c r="AT50" s="28">
        <f t="shared" si="17"/>
        <v>0.19052987598647125</v>
      </c>
      <c r="AU50" s="19">
        <v>3</v>
      </c>
      <c r="AV50" s="19">
        <v>167</v>
      </c>
      <c r="AW50" s="19">
        <f t="shared" si="18"/>
        <v>170</v>
      </c>
      <c r="AX50" s="22">
        <v>859</v>
      </c>
      <c r="AY50" s="27">
        <f t="shared" si="19"/>
        <v>0.1979045401629802</v>
      </c>
      <c r="AZ50" s="20">
        <v>3</v>
      </c>
      <c r="BA50" s="20">
        <v>285</v>
      </c>
      <c r="BB50" s="20">
        <f t="shared" si="20"/>
        <v>288</v>
      </c>
      <c r="BC50" s="21">
        <v>843</v>
      </c>
      <c r="BD50" s="28">
        <f t="shared" si="21"/>
        <v>0.3416370106761566</v>
      </c>
      <c r="BE50" s="19">
        <v>3</v>
      </c>
      <c r="BF50" s="19">
        <v>298</v>
      </c>
      <c r="BG50" s="19">
        <f t="shared" si="22"/>
        <v>301</v>
      </c>
      <c r="BH50" s="22">
        <v>677</v>
      </c>
      <c r="BI50" s="27">
        <f t="shared" si="23"/>
        <v>0.4446085672082718</v>
      </c>
      <c r="BJ50" s="20">
        <v>6</v>
      </c>
      <c r="BK50" s="20">
        <v>277</v>
      </c>
      <c r="BL50" s="20">
        <f t="shared" si="24"/>
        <v>283</v>
      </c>
      <c r="BM50" s="21">
        <v>613</v>
      </c>
      <c r="BN50" s="28">
        <f t="shared" si="25"/>
        <v>0.46166394779771613</v>
      </c>
      <c r="BO50" s="19">
        <v>5</v>
      </c>
      <c r="BP50" s="19">
        <v>270</v>
      </c>
      <c r="BQ50" s="19">
        <f t="shared" si="26"/>
        <v>275</v>
      </c>
      <c r="BR50" s="22">
        <v>545</v>
      </c>
      <c r="BS50" s="27">
        <f t="shared" si="27"/>
        <v>0.5045871559633027</v>
      </c>
      <c r="BT50" s="20">
        <v>2</v>
      </c>
      <c r="BU50" s="20">
        <v>285</v>
      </c>
      <c r="BV50" s="20">
        <f t="shared" si="28"/>
        <v>287</v>
      </c>
      <c r="BW50" s="21">
        <v>518</v>
      </c>
      <c r="BX50" s="28">
        <f t="shared" si="29"/>
        <v>0.5540540540540541</v>
      </c>
      <c r="BY50" s="19">
        <v>7</v>
      </c>
      <c r="BZ50" s="19">
        <v>321</v>
      </c>
      <c r="CA50" s="19">
        <f t="shared" si="30"/>
        <v>328</v>
      </c>
      <c r="CB50" s="22">
        <v>591</v>
      </c>
      <c r="CC50" s="27">
        <f t="shared" si="31"/>
        <v>0.5549915397631133</v>
      </c>
      <c r="CD50" s="20">
        <v>9</v>
      </c>
      <c r="CE50" s="20">
        <v>350</v>
      </c>
      <c r="CF50" s="20">
        <f t="shared" si="32"/>
        <v>359</v>
      </c>
      <c r="CG50" s="21">
        <v>558</v>
      </c>
      <c r="CH50" s="28">
        <f t="shared" si="33"/>
        <v>0.6433691756272402</v>
      </c>
      <c r="CI50" s="19">
        <v>18</v>
      </c>
      <c r="CJ50" s="19">
        <v>360</v>
      </c>
      <c r="CK50" s="19">
        <f t="shared" si="34"/>
        <v>378</v>
      </c>
      <c r="CL50" s="22">
        <v>598</v>
      </c>
      <c r="CM50" s="27">
        <f t="shared" si="35"/>
        <v>0.6321070234113713</v>
      </c>
    </row>
    <row r="51" spans="1:91" ht="14.25">
      <c r="A51" s="7" t="s">
        <v>43</v>
      </c>
      <c r="B51" s="20">
        <v>89811</v>
      </c>
      <c r="C51" s="20">
        <v>202384</v>
      </c>
      <c r="D51" s="20">
        <f t="shared" si="0"/>
        <v>292195</v>
      </c>
      <c r="E51" s="21">
        <v>185676</v>
      </c>
      <c r="F51" s="25">
        <f t="shared" si="1"/>
        <v>1.573682112927896</v>
      </c>
      <c r="G51" s="8">
        <v>92533</v>
      </c>
      <c r="H51" s="19">
        <v>195580</v>
      </c>
      <c r="I51" s="19">
        <f t="shared" si="2"/>
        <v>288113</v>
      </c>
      <c r="J51" s="22">
        <v>185676</v>
      </c>
      <c r="K51" s="27">
        <f t="shared" si="3"/>
        <v>1.551697580732028</v>
      </c>
      <c r="L51" s="34">
        <v>97522</v>
      </c>
      <c r="M51" s="20">
        <v>199762</v>
      </c>
      <c r="N51" s="34">
        <f t="shared" si="4"/>
        <v>297284</v>
      </c>
      <c r="O51" s="21">
        <v>184080</v>
      </c>
      <c r="P51" s="28">
        <f t="shared" si="5"/>
        <v>1.6149717514124293</v>
      </c>
      <c r="Q51" s="19">
        <v>94801</v>
      </c>
      <c r="R51" s="19">
        <v>188777</v>
      </c>
      <c r="S51" s="19">
        <f t="shared" si="6"/>
        <v>283578</v>
      </c>
      <c r="T51" s="22">
        <v>182748</v>
      </c>
      <c r="U51" s="27">
        <f t="shared" si="7"/>
        <v>1.5517433843325235</v>
      </c>
      <c r="V51" s="20">
        <v>103419</v>
      </c>
      <c r="W51" s="20">
        <v>215992</v>
      </c>
      <c r="X51" s="20">
        <f t="shared" si="8"/>
        <v>319411</v>
      </c>
      <c r="Y51" s="21">
        <v>181939</v>
      </c>
      <c r="Z51" s="28">
        <f t="shared" si="9"/>
        <v>1.7555939078482348</v>
      </c>
      <c r="AA51" s="19">
        <v>107048</v>
      </c>
      <c r="AB51" s="19">
        <v>205106</v>
      </c>
      <c r="AC51" s="19">
        <f t="shared" si="10"/>
        <v>312154</v>
      </c>
      <c r="AD51" s="22">
        <v>181839</v>
      </c>
      <c r="AE51" s="27">
        <f t="shared" si="11"/>
        <v>1.7166504435242165</v>
      </c>
      <c r="AF51" s="20">
        <v>124284</v>
      </c>
      <c r="AG51" s="20">
        <v>218177</v>
      </c>
      <c r="AH51" s="20">
        <f t="shared" si="12"/>
        <v>342461</v>
      </c>
      <c r="AI51" s="21">
        <v>179006</v>
      </c>
      <c r="AJ51" s="28">
        <f t="shared" si="13"/>
        <v>1.9131258170117202</v>
      </c>
      <c r="AK51" s="8">
        <v>112037</v>
      </c>
      <c r="AL51" s="19">
        <v>213187</v>
      </c>
      <c r="AM51" s="19">
        <f t="shared" si="14"/>
        <v>325224</v>
      </c>
      <c r="AN51" s="22">
        <v>177592</v>
      </c>
      <c r="AO51" s="27">
        <f t="shared" si="15"/>
        <v>1.8312987071489706</v>
      </c>
      <c r="AP51" s="20">
        <v>0</v>
      </c>
      <c r="AQ51" s="20">
        <v>0</v>
      </c>
      <c r="AR51" s="20">
        <f t="shared" si="16"/>
        <v>0</v>
      </c>
      <c r="AS51" s="21">
        <v>176782</v>
      </c>
      <c r="AT51" s="28">
        <f t="shared" si="17"/>
        <v>0</v>
      </c>
      <c r="AU51" s="19">
        <v>0</v>
      </c>
      <c r="AV51" s="19">
        <v>0</v>
      </c>
      <c r="AW51" s="19">
        <f t="shared" si="18"/>
        <v>0</v>
      </c>
      <c r="AX51" s="22">
        <v>175368</v>
      </c>
      <c r="AY51" s="27">
        <f t="shared" si="19"/>
        <v>0</v>
      </c>
      <c r="AZ51" s="20">
        <v>0</v>
      </c>
      <c r="BA51" s="20">
        <v>0</v>
      </c>
      <c r="BB51" s="20">
        <f t="shared" si="20"/>
        <v>0</v>
      </c>
      <c r="BC51" s="21">
        <v>175368</v>
      </c>
      <c r="BD51" s="28">
        <f t="shared" si="21"/>
        <v>0</v>
      </c>
      <c r="BE51" s="19">
        <v>0</v>
      </c>
      <c r="BF51" s="19">
        <v>0</v>
      </c>
      <c r="BG51" s="19">
        <f t="shared" si="22"/>
        <v>0</v>
      </c>
      <c r="BH51" s="22">
        <v>175400</v>
      </c>
      <c r="BI51" s="27">
        <f t="shared" si="23"/>
        <v>0</v>
      </c>
      <c r="BJ51" s="20">
        <v>0</v>
      </c>
      <c r="BK51" s="20">
        <v>0</v>
      </c>
      <c r="BL51" s="20">
        <f t="shared" si="24"/>
        <v>0</v>
      </c>
      <c r="BM51" s="21">
        <v>175980</v>
      </c>
      <c r="BN51" s="28">
        <f t="shared" si="25"/>
        <v>0</v>
      </c>
      <c r="BO51" s="19">
        <v>0</v>
      </c>
      <c r="BP51" s="19">
        <v>0</v>
      </c>
      <c r="BQ51" s="19">
        <f t="shared" si="26"/>
        <v>0</v>
      </c>
      <c r="BR51" s="22">
        <v>176672</v>
      </c>
      <c r="BS51" s="27">
        <f t="shared" si="27"/>
        <v>0</v>
      </c>
      <c r="BT51" s="20">
        <v>0</v>
      </c>
      <c r="BU51" s="20">
        <v>0</v>
      </c>
      <c r="BV51" s="20">
        <f t="shared" si="28"/>
        <v>0</v>
      </c>
      <c r="BW51" s="21">
        <v>174244</v>
      </c>
      <c r="BX51" s="28">
        <f t="shared" si="29"/>
        <v>0</v>
      </c>
      <c r="BY51" s="19">
        <v>0</v>
      </c>
      <c r="BZ51" s="19">
        <v>0</v>
      </c>
      <c r="CA51" s="19">
        <f t="shared" si="30"/>
        <v>0</v>
      </c>
      <c r="CB51" s="22">
        <v>172448</v>
      </c>
      <c r="CC51" s="27">
        <f t="shared" si="31"/>
        <v>0</v>
      </c>
      <c r="CD51" s="20">
        <v>0</v>
      </c>
      <c r="CE51" s="20">
        <v>0</v>
      </c>
      <c r="CF51" s="20">
        <f t="shared" si="32"/>
        <v>0</v>
      </c>
      <c r="CG51" s="21">
        <v>170530</v>
      </c>
      <c r="CH51" s="28">
        <f t="shared" si="33"/>
        <v>0</v>
      </c>
      <c r="CI51" s="19">
        <v>0</v>
      </c>
      <c r="CJ51" s="19">
        <v>0</v>
      </c>
      <c r="CK51" s="19">
        <f t="shared" si="34"/>
        <v>0</v>
      </c>
      <c r="CL51" s="22">
        <v>170428</v>
      </c>
      <c r="CM51" s="27">
        <f t="shared" si="35"/>
        <v>0</v>
      </c>
    </row>
    <row r="52" spans="1:91" ht="14.25">
      <c r="A52" s="7" t="s">
        <v>44</v>
      </c>
      <c r="B52" s="20"/>
      <c r="C52" s="20"/>
      <c r="D52" s="20">
        <f t="shared" si="0"/>
        <v>0</v>
      </c>
      <c r="E52" s="21"/>
      <c r="F52" s="25"/>
      <c r="G52" s="8"/>
      <c r="H52" s="19"/>
      <c r="I52" s="19">
        <f t="shared" si="2"/>
        <v>0</v>
      </c>
      <c r="J52" s="22"/>
      <c r="K52" s="27"/>
      <c r="L52" s="34"/>
      <c r="M52" s="20"/>
      <c r="N52" s="34">
        <f t="shared" si="4"/>
        <v>0</v>
      </c>
      <c r="O52" s="21"/>
      <c r="P52" s="28"/>
      <c r="Q52" s="19">
        <v>0</v>
      </c>
      <c r="R52" s="19">
        <v>0</v>
      </c>
      <c r="S52" s="19">
        <f t="shared" si="6"/>
        <v>0</v>
      </c>
      <c r="T52" s="22">
        <v>10000</v>
      </c>
      <c r="U52" s="27">
        <f t="shared" si="7"/>
        <v>0</v>
      </c>
      <c r="V52" s="20">
        <v>0</v>
      </c>
      <c r="W52" s="20">
        <v>0</v>
      </c>
      <c r="X52" s="20">
        <f t="shared" si="8"/>
        <v>0</v>
      </c>
      <c r="Y52" s="21">
        <v>9932</v>
      </c>
      <c r="Z52" s="28">
        <f t="shared" si="9"/>
        <v>0</v>
      </c>
      <c r="AA52" s="19">
        <v>138</v>
      </c>
      <c r="AB52" s="19">
        <v>99</v>
      </c>
      <c r="AC52" s="19">
        <f t="shared" si="10"/>
        <v>237</v>
      </c>
      <c r="AD52" s="22">
        <v>9940</v>
      </c>
      <c r="AE52" s="27">
        <f t="shared" si="11"/>
        <v>0.023843058350100605</v>
      </c>
      <c r="AF52" s="20">
        <v>79</v>
      </c>
      <c r="AG52" s="20">
        <v>162</v>
      </c>
      <c r="AH52" s="20">
        <f t="shared" si="12"/>
        <v>241</v>
      </c>
      <c r="AI52" s="21">
        <v>9927</v>
      </c>
      <c r="AJ52" s="28">
        <f t="shared" si="13"/>
        <v>0.024277223733252744</v>
      </c>
      <c r="AK52" s="8">
        <v>0</v>
      </c>
      <c r="AL52" s="19">
        <v>0</v>
      </c>
      <c r="AM52" s="19">
        <f t="shared" si="14"/>
        <v>0</v>
      </c>
      <c r="AN52" s="22">
        <v>9900</v>
      </c>
      <c r="AO52" s="27">
        <f t="shared" si="15"/>
        <v>0</v>
      </c>
      <c r="AP52" s="20">
        <v>165</v>
      </c>
      <c r="AQ52" s="20">
        <v>197</v>
      </c>
      <c r="AR52" s="20">
        <f t="shared" si="16"/>
        <v>362</v>
      </c>
      <c r="AS52" s="21">
        <v>9950</v>
      </c>
      <c r="AT52" s="28">
        <f t="shared" si="17"/>
        <v>0.03638190954773869</v>
      </c>
      <c r="AU52" s="19">
        <v>0</v>
      </c>
      <c r="AV52" s="19">
        <v>0</v>
      </c>
      <c r="AW52" s="19">
        <f t="shared" si="18"/>
        <v>0</v>
      </c>
      <c r="AX52" s="22">
        <v>10000</v>
      </c>
      <c r="AY52" s="27">
        <f t="shared" si="19"/>
        <v>0</v>
      </c>
      <c r="AZ52" s="20">
        <v>38</v>
      </c>
      <c r="BA52" s="20">
        <v>533</v>
      </c>
      <c r="BB52" s="20">
        <f t="shared" si="20"/>
        <v>571</v>
      </c>
      <c r="BC52" s="21">
        <v>10000</v>
      </c>
      <c r="BD52" s="28">
        <f t="shared" si="21"/>
        <v>0.0571</v>
      </c>
      <c r="BE52" s="19">
        <v>153</v>
      </c>
      <c r="BF52" s="19">
        <v>454</v>
      </c>
      <c r="BG52" s="19">
        <f t="shared" si="22"/>
        <v>607</v>
      </c>
      <c r="BH52" s="22">
        <v>10712</v>
      </c>
      <c r="BI52" s="27">
        <f t="shared" si="23"/>
        <v>0.056665421956684094</v>
      </c>
      <c r="BJ52" s="20">
        <v>0</v>
      </c>
      <c r="BK52" s="20">
        <v>0</v>
      </c>
      <c r="BL52" s="20">
        <f t="shared" si="24"/>
        <v>0</v>
      </c>
      <c r="BM52" s="21">
        <v>9936</v>
      </c>
      <c r="BN52" s="28">
        <f t="shared" si="25"/>
        <v>0</v>
      </c>
      <c r="BO52" s="19">
        <v>0</v>
      </c>
      <c r="BP52" s="19">
        <v>0</v>
      </c>
      <c r="BQ52" s="19">
        <f t="shared" si="26"/>
        <v>0</v>
      </c>
      <c r="BR52" s="22">
        <v>10928</v>
      </c>
      <c r="BS52" s="27">
        <f t="shared" si="27"/>
        <v>0</v>
      </c>
      <c r="BT52" s="20">
        <v>0</v>
      </c>
      <c r="BU52" s="20">
        <v>0</v>
      </c>
      <c r="BV52" s="20">
        <f t="shared" si="28"/>
        <v>0</v>
      </c>
      <c r="BW52" s="21">
        <v>12364</v>
      </c>
      <c r="BX52" s="28">
        <f t="shared" si="29"/>
        <v>0</v>
      </c>
      <c r="BY52" s="19">
        <v>0</v>
      </c>
      <c r="BZ52" s="19">
        <v>0</v>
      </c>
      <c r="CA52" s="19">
        <f t="shared" si="30"/>
        <v>0</v>
      </c>
      <c r="CB52" s="22">
        <v>12923</v>
      </c>
      <c r="CC52" s="27">
        <f t="shared" si="31"/>
        <v>0</v>
      </c>
      <c r="CD52" s="20">
        <v>0</v>
      </c>
      <c r="CE52" s="20">
        <v>0</v>
      </c>
      <c r="CF52" s="20">
        <f t="shared" si="32"/>
        <v>0</v>
      </c>
      <c r="CG52" s="21">
        <v>13396</v>
      </c>
      <c r="CH52" s="28">
        <f t="shared" si="33"/>
        <v>0</v>
      </c>
      <c r="CI52" s="19">
        <v>0</v>
      </c>
      <c r="CJ52" s="19">
        <v>0</v>
      </c>
      <c r="CK52" s="19">
        <f t="shared" si="34"/>
        <v>0</v>
      </c>
      <c r="CL52" s="22">
        <v>14038</v>
      </c>
      <c r="CM52" s="27">
        <f t="shared" si="35"/>
        <v>0</v>
      </c>
    </row>
    <row r="53" spans="1:91" ht="14.25">
      <c r="A53" s="7" t="s">
        <v>45</v>
      </c>
      <c r="B53" s="20"/>
      <c r="C53" s="20"/>
      <c r="D53" s="20">
        <f t="shared" si="0"/>
        <v>0</v>
      </c>
      <c r="E53" s="21"/>
      <c r="F53" s="25"/>
      <c r="G53" s="8"/>
      <c r="H53" s="19"/>
      <c r="I53" s="19">
        <f t="shared" si="2"/>
        <v>0</v>
      </c>
      <c r="J53" s="22"/>
      <c r="K53" s="27"/>
      <c r="L53" s="34">
        <v>0</v>
      </c>
      <c r="M53" s="20">
        <v>0</v>
      </c>
      <c r="N53" s="34">
        <f t="shared" si="4"/>
        <v>0</v>
      </c>
      <c r="O53" s="21">
        <v>132008</v>
      </c>
      <c r="P53" s="28">
        <f t="shared" si="5"/>
        <v>0</v>
      </c>
      <c r="Q53" s="19">
        <v>0</v>
      </c>
      <c r="R53" s="19">
        <v>0</v>
      </c>
      <c r="S53" s="19">
        <f t="shared" si="6"/>
        <v>0</v>
      </c>
      <c r="T53" s="22">
        <v>129538</v>
      </c>
      <c r="U53" s="27">
        <f t="shared" si="7"/>
        <v>0</v>
      </c>
      <c r="V53" s="20">
        <v>0</v>
      </c>
      <c r="W53" s="20">
        <v>0</v>
      </c>
      <c r="X53" s="20">
        <f t="shared" si="8"/>
        <v>0</v>
      </c>
      <c r="Y53" s="21">
        <v>128422</v>
      </c>
      <c r="Z53" s="28">
        <f t="shared" si="9"/>
        <v>0</v>
      </c>
      <c r="AA53" s="19">
        <v>0</v>
      </c>
      <c r="AB53" s="19">
        <v>0</v>
      </c>
      <c r="AC53" s="19">
        <f t="shared" si="10"/>
        <v>0</v>
      </c>
      <c r="AD53" s="22">
        <v>127500</v>
      </c>
      <c r="AE53" s="27">
        <f t="shared" si="11"/>
        <v>0</v>
      </c>
      <c r="AF53" s="20">
        <v>0</v>
      </c>
      <c r="AG53" s="20">
        <v>0</v>
      </c>
      <c r="AH53" s="20">
        <f t="shared" si="12"/>
        <v>0</v>
      </c>
      <c r="AI53" s="21">
        <v>126024</v>
      </c>
      <c r="AJ53" s="28">
        <f t="shared" si="13"/>
        <v>0</v>
      </c>
      <c r="AK53" s="8">
        <v>1686</v>
      </c>
      <c r="AL53" s="19">
        <v>12152</v>
      </c>
      <c r="AM53" s="19">
        <f t="shared" si="14"/>
        <v>13838</v>
      </c>
      <c r="AN53" s="22">
        <v>127466</v>
      </c>
      <c r="AO53" s="27">
        <f t="shared" si="15"/>
        <v>0.10856228327554014</v>
      </c>
      <c r="AP53" s="20">
        <v>0</v>
      </c>
      <c r="AQ53" s="20">
        <v>0</v>
      </c>
      <c r="AR53" s="20">
        <f t="shared" si="16"/>
        <v>0</v>
      </c>
      <c r="AS53" s="21">
        <v>126132</v>
      </c>
      <c r="AT53" s="28">
        <f t="shared" si="17"/>
        <v>0</v>
      </c>
      <c r="AU53" s="19">
        <v>0</v>
      </c>
      <c r="AV53" s="19">
        <v>0</v>
      </c>
      <c r="AW53" s="19">
        <f t="shared" si="18"/>
        <v>0</v>
      </c>
      <c r="AX53" s="22">
        <v>124975</v>
      </c>
      <c r="AY53" s="27">
        <f t="shared" si="19"/>
        <v>0</v>
      </c>
      <c r="AZ53" s="20">
        <v>0</v>
      </c>
      <c r="BA53" s="20">
        <v>0</v>
      </c>
      <c r="BB53" s="20">
        <f t="shared" si="20"/>
        <v>0</v>
      </c>
      <c r="BC53" s="21">
        <v>124374</v>
      </c>
      <c r="BD53" s="28">
        <f t="shared" si="21"/>
        <v>0</v>
      </c>
      <c r="BE53" s="19">
        <v>0</v>
      </c>
      <c r="BF53" s="19">
        <v>0</v>
      </c>
      <c r="BG53" s="19">
        <f t="shared" si="22"/>
        <v>0</v>
      </c>
      <c r="BH53" s="22">
        <v>123860</v>
      </c>
      <c r="BI53" s="27">
        <f t="shared" si="23"/>
        <v>0</v>
      </c>
      <c r="BJ53" s="20">
        <v>0</v>
      </c>
      <c r="BK53" s="20">
        <v>0</v>
      </c>
      <c r="BL53" s="20">
        <f t="shared" si="24"/>
        <v>0</v>
      </c>
      <c r="BM53" s="21">
        <v>123465</v>
      </c>
      <c r="BN53" s="28">
        <f t="shared" si="25"/>
        <v>0</v>
      </c>
      <c r="BO53" s="19">
        <v>0</v>
      </c>
      <c r="BP53" s="19">
        <v>0</v>
      </c>
      <c r="BQ53" s="19">
        <f t="shared" si="26"/>
        <v>0</v>
      </c>
      <c r="BR53" s="22">
        <v>122559</v>
      </c>
      <c r="BS53" s="27">
        <f t="shared" si="27"/>
        <v>0</v>
      </c>
      <c r="BT53" s="20">
        <v>0</v>
      </c>
      <c r="BU53" s="20">
        <v>0</v>
      </c>
      <c r="BV53" s="20">
        <f t="shared" si="28"/>
        <v>0</v>
      </c>
      <c r="BW53" s="21">
        <v>122146</v>
      </c>
      <c r="BX53" s="28">
        <f t="shared" si="29"/>
        <v>0</v>
      </c>
      <c r="BY53" s="19">
        <v>0</v>
      </c>
      <c r="BZ53" s="19">
        <v>0</v>
      </c>
      <c r="CA53" s="19">
        <f t="shared" si="30"/>
        <v>0</v>
      </c>
      <c r="CB53" s="22">
        <v>121781</v>
      </c>
      <c r="CC53" s="27">
        <f t="shared" si="31"/>
        <v>0</v>
      </c>
      <c r="CD53" s="20">
        <v>0</v>
      </c>
      <c r="CE53" s="20">
        <v>0</v>
      </c>
      <c r="CF53" s="20">
        <f t="shared" si="32"/>
        <v>0</v>
      </c>
      <c r="CG53" s="21">
        <v>121574</v>
      </c>
      <c r="CH53" s="28">
        <f t="shared" si="33"/>
        <v>0</v>
      </c>
      <c r="CI53" s="19">
        <v>0</v>
      </c>
      <c r="CJ53" s="19">
        <v>0</v>
      </c>
      <c r="CK53" s="19">
        <f t="shared" si="34"/>
        <v>0</v>
      </c>
      <c r="CL53" s="22">
        <v>121574</v>
      </c>
      <c r="CM53" s="27">
        <f t="shared" si="35"/>
        <v>0</v>
      </c>
    </row>
    <row r="54" spans="1:91" ht="14.25">
      <c r="A54" s="7" t="s">
        <v>46</v>
      </c>
      <c r="B54" s="20">
        <v>314</v>
      </c>
      <c r="C54" s="20">
        <v>56</v>
      </c>
      <c r="D54" s="20">
        <f t="shared" si="0"/>
        <v>370</v>
      </c>
      <c r="E54" s="21">
        <v>160</v>
      </c>
      <c r="F54" s="25">
        <f t="shared" si="1"/>
        <v>2.3125</v>
      </c>
      <c r="G54" s="8">
        <v>407</v>
      </c>
      <c r="H54" s="19">
        <v>50</v>
      </c>
      <c r="I54" s="19">
        <f t="shared" si="2"/>
        <v>457</v>
      </c>
      <c r="J54" s="22">
        <v>171</v>
      </c>
      <c r="K54" s="27">
        <f t="shared" si="3"/>
        <v>2.672514619883041</v>
      </c>
      <c r="L54" s="34">
        <v>330</v>
      </c>
      <c r="M54" s="20">
        <v>21</v>
      </c>
      <c r="N54" s="34">
        <f t="shared" si="4"/>
        <v>351</v>
      </c>
      <c r="O54" s="21">
        <v>180</v>
      </c>
      <c r="P54" s="28">
        <f t="shared" si="5"/>
        <v>1.95</v>
      </c>
      <c r="Q54" s="19">
        <v>0</v>
      </c>
      <c r="R54" s="19">
        <v>0</v>
      </c>
      <c r="S54" s="19">
        <f t="shared" si="6"/>
        <v>0</v>
      </c>
      <c r="T54" s="22">
        <v>180</v>
      </c>
      <c r="U54" s="27">
        <f t="shared" si="7"/>
        <v>0</v>
      </c>
      <c r="V54" s="20">
        <v>0</v>
      </c>
      <c r="W54" s="20">
        <v>0</v>
      </c>
      <c r="X54" s="20">
        <f t="shared" si="8"/>
        <v>0</v>
      </c>
      <c r="Y54" s="21">
        <v>180</v>
      </c>
      <c r="Z54" s="28">
        <f t="shared" si="9"/>
        <v>0</v>
      </c>
      <c r="AA54" s="19">
        <v>0</v>
      </c>
      <c r="AB54" s="19">
        <v>0</v>
      </c>
      <c r="AC54" s="19">
        <f t="shared" si="10"/>
        <v>0</v>
      </c>
      <c r="AD54" s="22">
        <v>180</v>
      </c>
      <c r="AE54" s="27">
        <f t="shared" si="11"/>
        <v>0</v>
      </c>
      <c r="AF54" s="20">
        <v>0</v>
      </c>
      <c r="AG54" s="20">
        <v>0</v>
      </c>
      <c r="AH54" s="20">
        <f t="shared" si="12"/>
        <v>0</v>
      </c>
      <c r="AI54" s="21">
        <v>180</v>
      </c>
      <c r="AJ54" s="28">
        <f t="shared" si="13"/>
        <v>0</v>
      </c>
      <c r="AK54" s="8">
        <v>0</v>
      </c>
      <c r="AL54" s="19">
        <v>0</v>
      </c>
      <c r="AM54" s="19">
        <f t="shared" si="14"/>
        <v>0</v>
      </c>
      <c r="AN54" s="22">
        <v>180</v>
      </c>
      <c r="AO54" s="27">
        <f t="shared" si="15"/>
        <v>0</v>
      </c>
      <c r="AP54" s="20">
        <v>0</v>
      </c>
      <c r="AQ54" s="20">
        <v>0</v>
      </c>
      <c r="AR54" s="20">
        <f t="shared" si="16"/>
        <v>0</v>
      </c>
      <c r="AS54" s="21">
        <v>170</v>
      </c>
      <c r="AT54" s="28">
        <f t="shared" si="17"/>
        <v>0</v>
      </c>
      <c r="AU54" s="19">
        <v>0</v>
      </c>
      <c r="AV54" s="19">
        <v>0</v>
      </c>
      <c r="AW54" s="19">
        <f t="shared" si="18"/>
        <v>0</v>
      </c>
      <c r="AX54" s="22">
        <v>170</v>
      </c>
      <c r="AY54" s="27">
        <f t="shared" si="19"/>
        <v>0</v>
      </c>
      <c r="AZ54" s="20">
        <v>0</v>
      </c>
      <c r="BA54" s="20">
        <v>0</v>
      </c>
      <c r="BB54" s="20">
        <f t="shared" si="20"/>
        <v>0</v>
      </c>
      <c r="BC54" s="21">
        <v>170</v>
      </c>
      <c r="BD54" s="28">
        <f t="shared" si="21"/>
        <v>0</v>
      </c>
      <c r="BE54" s="19">
        <v>0</v>
      </c>
      <c r="BF54" s="19">
        <v>0</v>
      </c>
      <c r="BG54" s="19">
        <f t="shared" si="22"/>
        <v>0</v>
      </c>
      <c r="BH54" s="22">
        <v>170</v>
      </c>
      <c r="BI54" s="27">
        <f t="shared" si="23"/>
        <v>0</v>
      </c>
      <c r="BJ54" s="20">
        <v>0</v>
      </c>
      <c r="BK54" s="20">
        <v>0</v>
      </c>
      <c r="BL54" s="20">
        <f t="shared" si="24"/>
        <v>0</v>
      </c>
      <c r="BM54" s="21">
        <v>170</v>
      </c>
      <c r="BN54" s="28">
        <f t="shared" si="25"/>
        <v>0</v>
      </c>
      <c r="BO54" s="19">
        <v>0</v>
      </c>
      <c r="BP54" s="19">
        <v>0</v>
      </c>
      <c r="BQ54" s="19">
        <f t="shared" si="26"/>
        <v>0</v>
      </c>
      <c r="BR54" s="22">
        <v>170</v>
      </c>
      <c r="BS54" s="27">
        <f t="shared" si="27"/>
        <v>0</v>
      </c>
      <c r="BT54" s="20">
        <v>0</v>
      </c>
      <c r="BU54" s="20">
        <v>0</v>
      </c>
      <c r="BV54" s="20">
        <f t="shared" si="28"/>
        <v>0</v>
      </c>
      <c r="BW54" s="21">
        <v>170</v>
      </c>
      <c r="BX54" s="28">
        <f t="shared" si="29"/>
        <v>0</v>
      </c>
      <c r="BY54" s="19">
        <v>0</v>
      </c>
      <c r="BZ54" s="19">
        <v>0</v>
      </c>
      <c r="CA54" s="19">
        <f t="shared" si="30"/>
        <v>0</v>
      </c>
      <c r="CB54" s="22">
        <v>170</v>
      </c>
      <c r="CC54" s="27">
        <f t="shared" si="31"/>
        <v>0</v>
      </c>
      <c r="CD54" s="20">
        <v>0</v>
      </c>
      <c r="CE54" s="20">
        <v>0</v>
      </c>
      <c r="CF54" s="20">
        <f t="shared" si="32"/>
        <v>0</v>
      </c>
      <c r="CG54" s="21">
        <v>170</v>
      </c>
      <c r="CH54" s="28">
        <f t="shared" si="33"/>
        <v>0</v>
      </c>
      <c r="CI54" s="19">
        <v>0</v>
      </c>
      <c r="CJ54" s="19">
        <v>0</v>
      </c>
      <c r="CK54" s="19">
        <f t="shared" si="34"/>
        <v>0</v>
      </c>
      <c r="CL54" s="22">
        <v>170</v>
      </c>
      <c r="CM54" s="27">
        <f t="shared" si="35"/>
        <v>0</v>
      </c>
    </row>
    <row r="55" spans="1:91" ht="14.25">
      <c r="A55" s="7" t="s">
        <v>47</v>
      </c>
      <c r="B55" s="20">
        <v>98</v>
      </c>
      <c r="C55" s="20">
        <v>1580</v>
      </c>
      <c r="D55" s="20">
        <f t="shared" si="0"/>
        <v>1678</v>
      </c>
      <c r="E55" s="21">
        <v>2269</v>
      </c>
      <c r="F55" s="25">
        <f t="shared" si="1"/>
        <v>0.7395328338475099</v>
      </c>
      <c r="G55" s="8">
        <v>68</v>
      </c>
      <c r="H55" s="19">
        <v>1413</v>
      </c>
      <c r="I55" s="19">
        <f t="shared" si="2"/>
        <v>1481</v>
      </c>
      <c r="J55" s="22">
        <v>2296</v>
      </c>
      <c r="K55" s="27">
        <f t="shared" si="3"/>
        <v>0.6450348432055749</v>
      </c>
      <c r="L55" s="34">
        <v>86</v>
      </c>
      <c r="M55" s="20">
        <v>1038</v>
      </c>
      <c r="N55" s="34">
        <f t="shared" si="4"/>
        <v>1124</v>
      </c>
      <c r="O55" s="21">
        <v>2280</v>
      </c>
      <c r="P55" s="28">
        <f t="shared" si="5"/>
        <v>0.49298245614035086</v>
      </c>
      <c r="Q55" s="19">
        <v>118</v>
      </c>
      <c r="R55" s="19">
        <v>841</v>
      </c>
      <c r="S55" s="19">
        <f t="shared" si="6"/>
        <v>959</v>
      </c>
      <c r="T55" s="22">
        <v>2272</v>
      </c>
      <c r="U55" s="27">
        <f t="shared" si="7"/>
        <v>0.4220950704225352</v>
      </c>
      <c r="V55" s="20">
        <v>71</v>
      </c>
      <c r="W55" s="20">
        <v>915</v>
      </c>
      <c r="X55" s="20">
        <f t="shared" si="8"/>
        <v>986</v>
      </c>
      <c r="Y55" s="21">
        <v>2296</v>
      </c>
      <c r="Z55" s="28">
        <f t="shared" si="9"/>
        <v>0.4294425087108014</v>
      </c>
      <c r="AA55" s="19">
        <v>51</v>
      </c>
      <c r="AB55" s="19">
        <v>815</v>
      </c>
      <c r="AC55" s="19">
        <f t="shared" si="10"/>
        <v>866</v>
      </c>
      <c r="AD55" s="22">
        <v>2138</v>
      </c>
      <c r="AE55" s="27">
        <f t="shared" si="11"/>
        <v>0.40505144995322734</v>
      </c>
      <c r="AF55" s="20">
        <v>48</v>
      </c>
      <c r="AG55" s="20">
        <v>674</v>
      </c>
      <c r="AH55" s="20">
        <f t="shared" si="12"/>
        <v>722</v>
      </c>
      <c r="AI55" s="21">
        <v>2118</v>
      </c>
      <c r="AJ55" s="28">
        <f t="shared" si="13"/>
        <v>0.3408876298394712</v>
      </c>
      <c r="AK55" s="8">
        <v>40</v>
      </c>
      <c r="AL55" s="19">
        <v>734</v>
      </c>
      <c r="AM55" s="19">
        <f t="shared" si="14"/>
        <v>774</v>
      </c>
      <c r="AN55" s="22">
        <v>2153</v>
      </c>
      <c r="AO55" s="27">
        <f t="shared" si="15"/>
        <v>0.35949837436135623</v>
      </c>
      <c r="AP55" s="20">
        <v>40</v>
      </c>
      <c r="AQ55" s="20">
        <v>844</v>
      </c>
      <c r="AR55" s="20">
        <f t="shared" si="16"/>
        <v>884</v>
      </c>
      <c r="AS55" s="21">
        <v>2194</v>
      </c>
      <c r="AT55" s="28">
        <f t="shared" si="17"/>
        <v>0.4029170464904284</v>
      </c>
      <c r="AU55" s="19">
        <v>61</v>
      </c>
      <c r="AV55" s="19">
        <v>789</v>
      </c>
      <c r="AW55" s="19">
        <f t="shared" si="18"/>
        <v>850</v>
      </c>
      <c r="AX55" s="22">
        <v>2172</v>
      </c>
      <c r="AY55" s="27">
        <f t="shared" si="19"/>
        <v>0.39134438305709024</v>
      </c>
      <c r="AZ55" s="20">
        <v>44.22</v>
      </c>
      <c r="BA55" s="20">
        <v>862.54</v>
      </c>
      <c r="BB55" s="20">
        <f t="shared" si="20"/>
        <v>906.76</v>
      </c>
      <c r="BC55" s="21">
        <v>2183</v>
      </c>
      <c r="BD55" s="28">
        <f t="shared" si="21"/>
        <v>0.415373339441136</v>
      </c>
      <c r="BE55" s="19">
        <v>27.85</v>
      </c>
      <c r="BF55" s="19">
        <v>1120.06</v>
      </c>
      <c r="BG55" s="19">
        <f t="shared" si="22"/>
        <v>1147.9099999999999</v>
      </c>
      <c r="BH55" s="22">
        <v>2188</v>
      </c>
      <c r="BI55" s="27">
        <f t="shared" si="23"/>
        <v>0.5246389396709323</v>
      </c>
      <c r="BJ55" s="20">
        <v>52.8</v>
      </c>
      <c r="BK55" s="20">
        <v>1277.83</v>
      </c>
      <c r="BL55" s="20">
        <f t="shared" si="24"/>
        <v>1330.6299999999999</v>
      </c>
      <c r="BM55" s="21">
        <v>2200</v>
      </c>
      <c r="BN55" s="28">
        <f t="shared" si="25"/>
        <v>0.6048318181818181</v>
      </c>
      <c r="BO55" s="19">
        <v>37.97</v>
      </c>
      <c r="BP55" s="19">
        <v>1339.36</v>
      </c>
      <c r="BQ55" s="19">
        <f t="shared" si="26"/>
        <v>1377.33</v>
      </c>
      <c r="BR55" s="22">
        <v>2210</v>
      </c>
      <c r="BS55" s="27">
        <f t="shared" si="27"/>
        <v>0.6232262443438914</v>
      </c>
      <c r="BT55" s="20">
        <v>25.13</v>
      </c>
      <c r="BU55" s="20">
        <v>1174.2</v>
      </c>
      <c r="BV55" s="20">
        <f t="shared" si="28"/>
        <v>1199.3300000000002</v>
      </c>
      <c r="BW55" s="21">
        <v>2217</v>
      </c>
      <c r="BX55" s="28">
        <f t="shared" si="29"/>
        <v>0.5409697789806045</v>
      </c>
      <c r="BY55" s="19">
        <v>31.46</v>
      </c>
      <c r="BZ55" s="19">
        <v>1077.23</v>
      </c>
      <c r="CA55" s="19">
        <f t="shared" si="30"/>
        <v>1108.69</v>
      </c>
      <c r="CB55" s="22">
        <v>2233</v>
      </c>
      <c r="CC55" s="27">
        <f t="shared" si="31"/>
        <v>0.4965024630541872</v>
      </c>
      <c r="CD55" s="20">
        <v>27.27</v>
      </c>
      <c r="CE55" s="20">
        <v>1273.99</v>
      </c>
      <c r="CF55" s="20">
        <f t="shared" si="32"/>
        <v>1301.26</v>
      </c>
      <c r="CG55" s="21">
        <v>2257</v>
      </c>
      <c r="CH55" s="28">
        <f t="shared" si="33"/>
        <v>0.5765440850686753</v>
      </c>
      <c r="CI55" s="19">
        <v>27.47</v>
      </c>
      <c r="CJ55" s="19">
        <v>1191.18</v>
      </c>
      <c r="CK55" s="19">
        <f t="shared" si="34"/>
        <v>1218.65</v>
      </c>
      <c r="CL55" s="22">
        <v>2253</v>
      </c>
      <c r="CM55" s="27">
        <f t="shared" si="35"/>
        <v>0.5409010208610742</v>
      </c>
    </row>
    <row r="56" spans="1:91" ht="14.25">
      <c r="A56" s="7" t="s">
        <v>48</v>
      </c>
      <c r="B56" s="20">
        <v>11039</v>
      </c>
      <c r="C56" s="20">
        <v>37429</v>
      </c>
      <c r="D56" s="20">
        <f t="shared" si="0"/>
        <v>48468</v>
      </c>
      <c r="E56" s="21">
        <v>17999</v>
      </c>
      <c r="F56" s="25">
        <f t="shared" si="1"/>
        <v>2.6928162675704206</v>
      </c>
      <c r="G56" s="8">
        <v>10673</v>
      </c>
      <c r="H56" s="19">
        <v>33713</v>
      </c>
      <c r="I56" s="19">
        <f t="shared" si="2"/>
        <v>44386</v>
      </c>
      <c r="J56" s="22">
        <v>18028</v>
      </c>
      <c r="K56" s="27">
        <f t="shared" si="3"/>
        <v>2.462059019303306</v>
      </c>
      <c r="L56" s="34">
        <v>6110</v>
      </c>
      <c r="M56" s="20">
        <v>27821</v>
      </c>
      <c r="N56" s="34">
        <f t="shared" si="4"/>
        <v>33931</v>
      </c>
      <c r="O56" s="21">
        <v>18046</v>
      </c>
      <c r="P56" s="28">
        <f t="shared" si="5"/>
        <v>1.8802504710185082</v>
      </c>
      <c r="Q56" s="19">
        <v>5408</v>
      </c>
      <c r="R56" s="19">
        <v>25982</v>
      </c>
      <c r="S56" s="19">
        <f t="shared" si="6"/>
        <v>31390</v>
      </c>
      <c r="T56" s="22">
        <v>18255</v>
      </c>
      <c r="U56" s="27">
        <f t="shared" si="7"/>
        <v>1.719528896192824</v>
      </c>
      <c r="V56" s="20">
        <v>4558</v>
      </c>
      <c r="W56" s="20">
        <v>29923</v>
      </c>
      <c r="X56" s="20">
        <f t="shared" si="8"/>
        <v>34481</v>
      </c>
      <c r="Y56" s="21">
        <v>18316</v>
      </c>
      <c r="Z56" s="28">
        <f t="shared" si="9"/>
        <v>1.8825616946931645</v>
      </c>
      <c r="AA56" s="19">
        <v>8848</v>
      </c>
      <c r="AB56" s="19">
        <v>27419</v>
      </c>
      <c r="AC56" s="19">
        <f t="shared" si="10"/>
        <v>36267</v>
      </c>
      <c r="AD56" s="22">
        <v>18310</v>
      </c>
      <c r="AE56" s="27">
        <f t="shared" si="11"/>
        <v>1.9807209175314036</v>
      </c>
      <c r="AF56" s="20">
        <v>7603</v>
      </c>
      <c r="AG56" s="20">
        <v>36052</v>
      </c>
      <c r="AH56" s="20">
        <f t="shared" si="12"/>
        <v>43655</v>
      </c>
      <c r="AI56" s="21">
        <v>18288</v>
      </c>
      <c r="AJ56" s="28">
        <f t="shared" si="13"/>
        <v>2.3870844269466316</v>
      </c>
      <c r="AK56" s="8">
        <v>6074</v>
      </c>
      <c r="AL56" s="19">
        <v>33576</v>
      </c>
      <c r="AM56" s="19">
        <f t="shared" si="14"/>
        <v>39650</v>
      </c>
      <c r="AN56" s="22">
        <v>18320</v>
      </c>
      <c r="AO56" s="27">
        <f t="shared" si="15"/>
        <v>2.164301310043668</v>
      </c>
      <c r="AP56" s="20">
        <v>4672</v>
      </c>
      <c r="AQ56" s="20">
        <v>36439</v>
      </c>
      <c r="AR56" s="20">
        <f t="shared" si="16"/>
        <v>41111</v>
      </c>
      <c r="AS56" s="21">
        <v>18345</v>
      </c>
      <c r="AT56" s="28">
        <f t="shared" si="17"/>
        <v>2.2409920959389478</v>
      </c>
      <c r="AU56" s="19">
        <v>3250</v>
      </c>
      <c r="AV56" s="19">
        <v>40430</v>
      </c>
      <c r="AW56" s="19">
        <f t="shared" si="18"/>
        <v>43680</v>
      </c>
      <c r="AX56" s="22">
        <v>18362</v>
      </c>
      <c r="AY56" s="27">
        <f t="shared" si="19"/>
        <v>2.378825835965581</v>
      </c>
      <c r="AZ56" s="20">
        <v>3103</v>
      </c>
      <c r="BA56" s="20">
        <v>30845</v>
      </c>
      <c r="BB56" s="20">
        <f t="shared" si="20"/>
        <v>33948</v>
      </c>
      <c r="BC56" s="21">
        <v>18440</v>
      </c>
      <c r="BD56" s="28">
        <f t="shared" si="21"/>
        <v>1.840997830802603</v>
      </c>
      <c r="BE56" s="19">
        <v>2488</v>
      </c>
      <c r="BF56" s="19">
        <v>32122</v>
      </c>
      <c r="BG56" s="19">
        <f t="shared" si="22"/>
        <v>34610</v>
      </c>
      <c r="BH56" s="22">
        <v>18447</v>
      </c>
      <c r="BI56" s="27">
        <f t="shared" si="23"/>
        <v>1.8761858296742018</v>
      </c>
      <c r="BJ56" s="20">
        <v>2308</v>
      </c>
      <c r="BK56" s="20">
        <v>28779</v>
      </c>
      <c r="BL56" s="20">
        <f t="shared" si="24"/>
        <v>31087</v>
      </c>
      <c r="BM56" s="21">
        <v>18449</v>
      </c>
      <c r="BN56" s="28">
        <f t="shared" si="25"/>
        <v>1.6850235785137406</v>
      </c>
      <c r="BO56" s="19">
        <v>2224</v>
      </c>
      <c r="BP56" s="19">
        <v>24508</v>
      </c>
      <c r="BQ56" s="19">
        <f t="shared" si="26"/>
        <v>26732</v>
      </c>
      <c r="BR56" s="22">
        <v>18459</v>
      </c>
      <c r="BS56" s="27">
        <f t="shared" si="27"/>
        <v>1.4481824584213663</v>
      </c>
      <c r="BT56" s="20">
        <v>2460</v>
      </c>
      <c r="BU56" s="20">
        <v>26102</v>
      </c>
      <c r="BV56" s="20">
        <f t="shared" si="28"/>
        <v>28562</v>
      </c>
      <c r="BW56" s="21">
        <v>18461</v>
      </c>
      <c r="BX56" s="28">
        <f t="shared" si="29"/>
        <v>1.5471534586425437</v>
      </c>
      <c r="BY56" s="19">
        <v>2506</v>
      </c>
      <c r="BZ56" s="19">
        <v>29209</v>
      </c>
      <c r="CA56" s="19">
        <f t="shared" si="30"/>
        <v>31715</v>
      </c>
      <c r="CB56" s="22">
        <v>18517</v>
      </c>
      <c r="CC56" s="27">
        <f t="shared" si="31"/>
        <v>1.712750445536534</v>
      </c>
      <c r="CD56" s="20">
        <v>2140</v>
      </c>
      <c r="CE56" s="20">
        <v>23068</v>
      </c>
      <c r="CF56" s="20">
        <f t="shared" si="32"/>
        <v>25208</v>
      </c>
      <c r="CG56" s="21">
        <v>18482</v>
      </c>
      <c r="CH56" s="28">
        <f t="shared" si="33"/>
        <v>1.3639216535007035</v>
      </c>
      <c r="CI56" s="19">
        <v>2101</v>
      </c>
      <c r="CJ56" s="19">
        <v>26808</v>
      </c>
      <c r="CK56" s="19">
        <f t="shared" si="34"/>
        <v>28909</v>
      </c>
      <c r="CL56" s="22">
        <v>18433</v>
      </c>
      <c r="CM56" s="27">
        <f t="shared" si="35"/>
        <v>1.5683285412032768</v>
      </c>
    </row>
    <row r="57" spans="1:91" ht="14.25">
      <c r="A57" s="7" t="s">
        <v>49</v>
      </c>
      <c r="B57" s="20">
        <v>0</v>
      </c>
      <c r="C57" s="20">
        <v>0</v>
      </c>
      <c r="D57" s="20">
        <f t="shared" si="0"/>
        <v>0</v>
      </c>
      <c r="E57" s="21">
        <v>182</v>
      </c>
      <c r="F57" s="25">
        <f t="shared" si="1"/>
        <v>0</v>
      </c>
      <c r="G57" s="8">
        <v>0</v>
      </c>
      <c r="H57" s="19">
        <v>0</v>
      </c>
      <c r="I57" s="19">
        <f t="shared" si="2"/>
        <v>0</v>
      </c>
      <c r="J57" s="22">
        <v>191</v>
      </c>
      <c r="K57" s="27">
        <f t="shared" si="3"/>
        <v>0</v>
      </c>
      <c r="L57" s="34">
        <v>2</v>
      </c>
      <c r="M57" s="20">
        <v>30</v>
      </c>
      <c r="N57" s="34">
        <f t="shared" si="4"/>
        <v>32</v>
      </c>
      <c r="O57" s="21">
        <v>157</v>
      </c>
      <c r="P57" s="28">
        <f t="shared" si="5"/>
        <v>0.20382165605095542</v>
      </c>
      <c r="Q57" s="19">
        <v>3</v>
      </c>
      <c r="R57" s="19">
        <v>1</v>
      </c>
      <c r="S57" s="19">
        <f t="shared" si="6"/>
        <v>4</v>
      </c>
      <c r="T57" s="22">
        <v>156</v>
      </c>
      <c r="U57" s="27">
        <f t="shared" si="7"/>
        <v>0.02564102564102564</v>
      </c>
      <c r="V57" s="20">
        <v>2</v>
      </c>
      <c r="W57" s="20">
        <v>0</v>
      </c>
      <c r="X57" s="20">
        <f t="shared" si="8"/>
        <v>2</v>
      </c>
      <c r="Y57" s="21">
        <v>175</v>
      </c>
      <c r="Z57" s="28">
        <f t="shared" si="9"/>
        <v>0.011428571428571429</v>
      </c>
      <c r="AA57" s="19">
        <v>8</v>
      </c>
      <c r="AB57" s="19">
        <v>0</v>
      </c>
      <c r="AC57" s="19">
        <f t="shared" si="10"/>
        <v>8</v>
      </c>
      <c r="AD57" s="22">
        <v>180</v>
      </c>
      <c r="AE57" s="27">
        <f t="shared" si="11"/>
        <v>0.044444444444444446</v>
      </c>
      <c r="AF57" s="20">
        <v>7</v>
      </c>
      <c r="AG57" s="20">
        <v>0</v>
      </c>
      <c r="AH57" s="20">
        <f t="shared" si="12"/>
        <v>7</v>
      </c>
      <c r="AI57" s="21">
        <v>185</v>
      </c>
      <c r="AJ57" s="28">
        <f t="shared" si="13"/>
        <v>0.03783783783783784</v>
      </c>
      <c r="AK57" s="8">
        <v>0</v>
      </c>
      <c r="AL57" s="19">
        <v>0</v>
      </c>
      <c r="AM57" s="19">
        <f t="shared" si="14"/>
        <v>0</v>
      </c>
      <c r="AN57" s="22">
        <v>205</v>
      </c>
      <c r="AO57" s="27">
        <f t="shared" si="15"/>
        <v>0</v>
      </c>
      <c r="AP57" s="20">
        <v>0</v>
      </c>
      <c r="AQ57" s="20">
        <v>0</v>
      </c>
      <c r="AR57" s="20">
        <f t="shared" si="16"/>
        <v>0</v>
      </c>
      <c r="AS57" s="21">
        <v>220</v>
      </c>
      <c r="AT57" s="28">
        <f t="shared" si="17"/>
        <v>0</v>
      </c>
      <c r="AU57" s="19">
        <v>0</v>
      </c>
      <c r="AV57" s="19">
        <v>0</v>
      </c>
      <c r="AW57" s="19">
        <f t="shared" si="18"/>
        <v>0</v>
      </c>
      <c r="AX57" s="22">
        <v>245</v>
      </c>
      <c r="AY57" s="27">
        <f t="shared" si="19"/>
        <v>0</v>
      </c>
      <c r="AZ57" s="20">
        <v>269</v>
      </c>
      <c r="BA57" s="20">
        <v>0</v>
      </c>
      <c r="BB57" s="20">
        <f t="shared" si="20"/>
        <v>269</v>
      </c>
      <c r="BC57" s="21">
        <v>285</v>
      </c>
      <c r="BD57" s="28">
        <f t="shared" si="21"/>
        <v>0.9438596491228071</v>
      </c>
      <c r="BE57" s="19">
        <v>226</v>
      </c>
      <c r="BF57" s="19">
        <v>0</v>
      </c>
      <c r="BG57" s="19">
        <f t="shared" si="22"/>
        <v>226</v>
      </c>
      <c r="BH57" s="22">
        <v>320</v>
      </c>
      <c r="BI57" s="27">
        <f t="shared" si="23"/>
        <v>0.70625</v>
      </c>
      <c r="BJ57" s="20">
        <v>244</v>
      </c>
      <c r="BK57" s="20">
        <v>0</v>
      </c>
      <c r="BL57" s="20">
        <f t="shared" si="24"/>
        <v>244</v>
      </c>
      <c r="BM57" s="21">
        <v>300</v>
      </c>
      <c r="BN57" s="28">
        <f t="shared" si="25"/>
        <v>0.8133333333333334</v>
      </c>
      <c r="BO57" s="19">
        <v>340</v>
      </c>
      <c r="BP57" s="19">
        <v>0</v>
      </c>
      <c r="BQ57" s="19">
        <f t="shared" si="26"/>
        <v>340</v>
      </c>
      <c r="BR57" s="22">
        <v>310</v>
      </c>
      <c r="BS57" s="27">
        <f t="shared" si="27"/>
        <v>1.096774193548387</v>
      </c>
      <c r="BT57" s="20">
        <v>502</v>
      </c>
      <c r="BU57" s="20">
        <v>1</v>
      </c>
      <c r="BV57" s="20">
        <f t="shared" si="28"/>
        <v>503</v>
      </c>
      <c r="BW57" s="21">
        <v>335</v>
      </c>
      <c r="BX57" s="28">
        <f t="shared" si="29"/>
        <v>1.501492537313433</v>
      </c>
      <c r="BY57" s="19">
        <v>629</v>
      </c>
      <c r="BZ57" s="19">
        <v>46</v>
      </c>
      <c r="CA57" s="19">
        <f t="shared" si="30"/>
        <v>675</v>
      </c>
      <c r="CB57" s="22">
        <v>330</v>
      </c>
      <c r="CC57" s="27">
        <f t="shared" si="31"/>
        <v>2.0454545454545454</v>
      </c>
      <c r="CD57" s="20">
        <v>1170</v>
      </c>
      <c r="CE57" s="20">
        <v>0</v>
      </c>
      <c r="CF57" s="20">
        <f t="shared" si="32"/>
        <v>1170</v>
      </c>
      <c r="CG57" s="21">
        <v>345</v>
      </c>
      <c r="CH57" s="28">
        <f t="shared" si="33"/>
        <v>3.391304347826087</v>
      </c>
      <c r="CI57" s="19">
        <v>408</v>
      </c>
      <c r="CJ57" s="19">
        <v>24</v>
      </c>
      <c r="CK57" s="19">
        <f t="shared" si="34"/>
        <v>432</v>
      </c>
      <c r="CL57" s="22">
        <v>348</v>
      </c>
      <c r="CM57" s="27">
        <f t="shared" si="35"/>
        <v>1.2413793103448276</v>
      </c>
    </row>
    <row r="58" spans="1:91" ht="14.25">
      <c r="A58" s="7" t="s">
        <v>50</v>
      </c>
      <c r="B58" s="20">
        <v>0</v>
      </c>
      <c r="C58" s="20">
        <v>0</v>
      </c>
      <c r="D58" s="20">
        <f t="shared" si="0"/>
        <v>0</v>
      </c>
      <c r="E58" s="21">
        <v>2700</v>
      </c>
      <c r="F58" s="25">
        <f t="shared" si="1"/>
        <v>0</v>
      </c>
      <c r="G58" s="8">
        <v>0</v>
      </c>
      <c r="H58" s="19">
        <v>0</v>
      </c>
      <c r="I58" s="19">
        <f t="shared" si="2"/>
        <v>0</v>
      </c>
      <c r="J58" s="22">
        <v>2800</v>
      </c>
      <c r="K58" s="27">
        <f t="shared" si="3"/>
        <v>0</v>
      </c>
      <c r="L58" s="34">
        <v>0</v>
      </c>
      <c r="M58" s="20">
        <v>0</v>
      </c>
      <c r="N58" s="34">
        <f t="shared" si="4"/>
        <v>0</v>
      </c>
      <c r="O58" s="21">
        <v>2800</v>
      </c>
      <c r="P58" s="28">
        <f t="shared" si="5"/>
        <v>0</v>
      </c>
      <c r="Q58" s="19">
        <v>0</v>
      </c>
      <c r="R58" s="19">
        <v>0</v>
      </c>
      <c r="S58" s="19">
        <f t="shared" si="6"/>
        <v>0</v>
      </c>
      <c r="T58" s="22">
        <v>2800</v>
      </c>
      <c r="U58" s="27">
        <f t="shared" si="7"/>
        <v>0</v>
      </c>
      <c r="V58" s="20">
        <v>0</v>
      </c>
      <c r="W58" s="20">
        <v>0</v>
      </c>
      <c r="X58" s="20">
        <f t="shared" si="8"/>
        <v>0</v>
      </c>
      <c r="Y58" s="21">
        <v>2800</v>
      </c>
      <c r="Z58" s="28">
        <f t="shared" si="9"/>
        <v>0</v>
      </c>
      <c r="AA58" s="19">
        <v>32</v>
      </c>
      <c r="AB58" s="19">
        <v>7</v>
      </c>
      <c r="AC58" s="19">
        <f t="shared" si="10"/>
        <v>39</v>
      </c>
      <c r="AD58" s="22">
        <v>3000</v>
      </c>
      <c r="AE58" s="27">
        <f t="shared" si="11"/>
        <v>0.013</v>
      </c>
      <c r="AF58" s="20">
        <v>1167</v>
      </c>
      <c r="AG58" s="20">
        <v>287</v>
      </c>
      <c r="AH58" s="20">
        <f t="shared" si="12"/>
        <v>1454</v>
      </c>
      <c r="AI58" s="21">
        <v>3200</v>
      </c>
      <c r="AJ58" s="28">
        <f t="shared" si="13"/>
        <v>0.454375</v>
      </c>
      <c r="AK58" s="8">
        <v>337</v>
      </c>
      <c r="AL58" s="19">
        <v>68</v>
      </c>
      <c r="AM58" s="19">
        <f t="shared" si="14"/>
        <v>405</v>
      </c>
      <c r="AN58" s="22">
        <v>3600</v>
      </c>
      <c r="AO58" s="27">
        <f t="shared" si="15"/>
        <v>0.1125</v>
      </c>
      <c r="AP58" s="20">
        <v>113</v>
      </c>
      <c r="AQ58" s="20">
        <v>54</v>
      </c>
      <c r="AR58" s="20">
        <f t="shared" si="16"/>
        <v>167</v>
      </c>
      <c r="AS58" s="21">
        <v>3800</v>
      </c>
      <c r="AT58" s="28">
        <f t="shared" si="17"/>
        <v>0.04394736842105263</v>
      </c>
      <c r="AU58" s="19">
        <v>56</v>
      </c>
      <c r="AV58" s="19">
        <v>37</v>
      </c>
      <c r="AW58" s="19">
        <f t="shared" si="18"/>
        <v>93</v>
      </c>
      <c r="AX58" s="22">
        <v>3850</v>
      </c>
      <c r="AY58" s="27">
        <f t="shared" si="19"/>
        <v>0.024155844155844156</v>
      </c>
      <c r="AZ58" s="20">
        <v>47</v>
      </c>
      <c r="BA58" s="20">
        <v>22</v>
      </c>
      <c r="BB58" s="20">
        <f t="shared" si="20"/>
        <v>69</v>
      </c>
      <c r="BC58" s="21">
        <v>3950</v>
      </c>
      <c r="BD58" s="28">
        <f t="shared" si="21"/>
        <v>0.017468354430379748</v>
      </c>
      <c r="BE58" s="19">
        <v>47</v>
      </c>
      <c r="BF58" s="19">
        <v>22</v>
      </c>
      <c r="BG58" s="19">
        <f t="shared" si="22"/>
        <v>69</v>
      </c>
      <c r="BH58" s="22">
        <v>4060</v>
      </c>
      <c r="BI58" s="27">
        <f t="shared" si="23"/>
        <v>0.016995073891625617</v>
      </c>
      <c r="BJ58" s="20">
        <v>0</v>
      </c>
      <c r="BK58" s="20">
        <v>0</v>
      </c>
      <c r="BL58" s="20">
        <f t="shared" si="24"/>
        <v>0</v>
      </c>
      <c r="BM58" s="21">
        <v>4181</v>
      </c>
      <c r="BN58" s="28">
        <f t="shared" si="25"/>
        <v>0</v>
      </c>
      <c r="BO58" s="19">
        <v>0</v>
      </c>
      <c r="BP58" s="19">
        <v>0</v>
      </c>
      <c r="BQ58" s="19">
        <f t="shared" si="26"/>
        <v>0</v>
      </c>
      <c r="BR58" s="22">
        <v>4185</v>
      </c>
      <c r="BS58" s="27">
        <f t="shared" si="27"/>
        <v>0</v>
      </c>
      <c r="BT58" s="20">
        <v>0</v>
      </c>
      <c r="BU58" s="20">
        <v>0</v>
      </c>
      <c r="BV58" s="20">
        <f t="shared" si="28"/>
        <v>0</v>
      </c>
      <c r="BW58" s="21">
        <v>4000</v>
      </c>
      <c r="BX58" s="28">
        <f t="shared" si="29"/>
        <v>0</v>
      </c>
      <c r="BY58" s="19">
        <v>0</v>
      </c>
      <c r="BZ58" s="19">
        <v>0</v>
      </c>
      <c r="CA58" s="19">
        <f t="shared" si="30"/>
        <v>0</v>
      </c>
      <c r="CB58" s="22">
        <v>4000</v>
      </c>
      <c r="CC58" s="27">
        <f t="shared" si="31"/>
        <v>0</v>
      </c>
      <c r="CD58" s="20">
        <v>0</v>
      </c>
      <c r="CE58" s="20">
        <v>0</v>
      </c>
      <c r="CF58" s="20">
        <f t="shared" si="32"/>
        <v>0</v>
      </c>
      <c r="CG58" s="21">
        <v>4100</v>
      </c>
      <c r="CH58" s="28">
        <f t="shared" si="33"/>
        <v>0</v>
      </c>
      <c r="CI58" s="19">
        <v>0</v>
      </c>
      <c r="CJ58" s="19">
        <v>0</v>
      </c>
      <c r="CK58" s="19">
        <f t="shared" si="34"/>
        <v>0</v>
      </c>
      <c r="CL58" s="22">
        <v>4100</v>
      </c>
      <c r="CM58" s="27">
        <f t="shared" si="35"/>
        <v>0</v>
      </c>
    </row>
    <row r="59" spans="1:91" ht="14.25">
      <c r="A59" s="7" t="s">
        <v>51</v>
      </c>
      <c r="B59" s="20">
        <v>0</v>
      </c>
      <c r="C59" s="20">
        <v>0</v>
      </c>
      <c r="D59" s="20">
        <f t="shared" si="0"/>
        <v>0</v>
      </c>
      <c r="E59" s="21">
        <v>2899</v>
      </c>
      <c r="F59" s="25">
        <f t="shared" si="1"/>
        <v>0</v>
      </c>
      <c r="G59" s="8">
        <v>2150</v>
      </c>
      <c r="H59" s="19">
        <v>2080</v>
      </c>
      <c r="I59" s="19">
        <f t="shared" si="2"/>
        <v>4230</v>
      </c>
      <c r="J59" s="22">
        <v>2867</v>
      </c>
      <c r="K59" s="27">
        <f t="shared" si="3"/>
        <v>1.4754098360655739</v>
      </c>
      <c r="L59" s="34">
        <v>2290</v>
      </c>
      <c r="M59" s="20">
        <v>2130</v>
      </c>
      <c r="N59" s="34">
        <f t="shared" si="4"/>
        <v>4420</v>
      </c>
      <c r="O59" s="21">
        <v>2864</v>
      </c>
      <c r="P59" s="28">
        <f t="shared" si="5"/>
        <v>1.5432960893854748</v>
      </c>
      <c r="Q59" s="19">
        <v>2362</v>
      </c>
      <c r="R59" s="19">
        <v>2305</v>
      </c>
      <c r="S59" s="19">
        <f t="shared" si="6"/>
        <v>4667</v>
      </c>
      <c r="T59" s="22">
        <v>2839</v>
      </c>
      <c r="U59" s="27">
        <f t="shared" si="7"/>
        <v>1.6438886932018317</v>
      </c>
      <c r="V59" s="20">
        <v>2239</v>
      </c>
      <c r="W59" s="20">
        <v>2252</v>
      </c>
      <c r="X59" s="20">
        <f t="shared" si="8"/>
        <v>4491</v>
      </c>
      <c r="Y59" s="21">
        <v>2836</v>
      </c>
      <c r="Z59" s="28">
        <f t="shared" si="9"/>
        <v>1.5835684062059239</v>
      </c>
      <c r="AA59" s="19">
        <v>1696</v>
      </c>
      <c r="AB59" s="19">
        <v>1883</v>
      </c>
      <c r="AC59" s="19">
        <f t="shared" si="10"/>
        <v>3579</v>
      </c>
      <c r="AD59" s="22">
        <v>2821</v>
      </c>
      <c r="AE59" s="27">
        <f t="shared" si="11"/>
        <v>1.2686990428925913</v>
      </c>
      <c r="AF59" s="20">
        <v>2120</v>
      </c>
      <c r="AG59" s="20">
        <v>1960</v>
      </c>
      <c r="AH59" s="20">
        <f t="shared" si="12"/>
        <v>4080</v>
      </c>
      <c r="AI59" s="21">
        <v>2810</v>
      </c>
      <c r="AJ59" s="28">
        <f t="shared" si="13"/>
        <v>1.4519572953736655</v>
      </c>
      <c r="AK59" s="8">
        <v>3083</v>
      </c>
      <c r="AL59" s="19">
        <v>2123</v>
      </c>
      <c r="AM59" s="19">
        <f t="shared" si="14"/>
        <v>5206</v>
      </c>
      <c r="AN59" s="22">
        <v>2789</v>
      </c>
      <c r="AO59" s="27">
        <f t="shared" si="15"/>
        <v>1.8666188598063822</v>
      </c>
      <c r="AP59" s="20">
        <v>2505</v>
      </c>
      <c r="AQ59" s="20">
        <v>2303</v>
      </c>
      <c r="AR59" s="20">
        <f t="shared" si="16"/>
        <v>4808</v>
      </c>
      <c r="AS59" s="21">
        <v>2784</v>
      </c>
      <c r="AT59" s="28">
        <f t="shared" si="17"/>
        <v>1.7270114942528736</v>
      </c>
      <c r="AU59" s="19">
        <v>2835</v>
      </c>
      <c r="AV59" s="19">
        <v>2318</v>
      </c>
      <c r="AW59" s="19">
        <f t="shared" si="18"/>
        <v>5153</v>
      </c>
      <c r="AX59" s="22">
        <v>2762</v>
      </c>
      <c r="AY59" s="27">
        <f t="shared" si="19"/>
        <v>1.8656770456191165</v>
      </c>
      <c r="AZ59" s="20">
        <v>2864</v>
      </c>
      <c r="BA59" s="20">
        <v>2331</v>
      </c>
      <c r="BB59" s="20">
        <f t="shared" si="20"/>
        <v>5195</v>
      </c>
      <c r="BC59" s="21">
        <v>2741</v>
      </c>
      <c r="BD59" s="28">
        <f t="shared" si="21"/>
        <v>1.8952936884348779</v>
      </c>
      <c r="BE59" s="19">
        <v>2638</v>
      </c>
      <c r="BF59" s="19">
        <v>2650</v>
      </c>
      <c r="BG59" s="19">
        <f t="shared" si="22"/>
        <v>5288</v>
      </c>
      <c r="BH59" s="22">
        <v>2720</v>
      </c>
      <c r="BI59" s="27">
        <f t="shared" si="23"/>
        <v>1.9441176470588235</v>
      </c>
      <c r="BJ59" s="20">
        <v>0</v>
      </c>
      <c r="BK59" s="20">
        <v>0</v>
      </c>
      <c r="BL59" s="20">
        <f t="shared" si="24"/>
        <v>0</v>
      </c>
      <c r="BM59" s="21">
        <v>2717</v>
      </c>
      <c r="BN59" s="28">
        <f t="shared" si="25"/>
        <v>0</v>
      </c>
      <c r="BO59" s="19">
        <v>0</v>
      </c>
      <c r="BP59" s="19">
        <v>0</v>
      </c>
      <c r="BQ59" s="19">
        <f t="shared" si="26"/>
        <v>0</v>
      </c>
      <c r="BR59" s="22">
        <v>2668</v>
      </c>
      <c r="BS59" s="27">
        <f t="shared" si="27"/>
        <v>0</v>
      </c>
      <c r="BT59" s="20">
        <v>0</v>
      </c>
      <c r="BU59" s="20">
        <v>0</v>
      </c>
      <c r="BV59" s="20">
        <f t="shared" si="28"/>
        <v>0</v>
      </c>
      <c r="BW59" s="21">
        <v>2629</v>
      </c>
      <c r="BX59" s="28">
        <f t="shared" si="29"/>
        <v>0</v>
      </c>
      <c r="BY59" s="19">
        <v>0</v>
      </c>
      <c r="BZ59" s="19">
        <v>0</v>
      </c>
      <c r="CA59" s="19">
        <f t="shared" si="30"/>
        <v>0</v>
      </c>
      <c r="CB59" s="22">
        <v>2602</v>
      </c>
      <c r="CC59" s="27">
        <f t="shared" si="31"/>
        <v>0</v>
      </c>
      <c r="CD59" s="20">
        <v>0</v>
      </c>
      <c r="CE59" s="20">
        <v>0</v>
      </c>
      <c r="CF59" s="20">
        <f t="shared" si="32"/>
        <v>0</v>
      </c>
      <c r="CG59" s="21">
        <v>2575</v>
      </c>
      <c r="CH59" s="28">
        <f t="shared" si="33"/>
        <v>0</v>
      </c>
      <c r="CI59" s="19">
        <v>0</v>
      </c>
      <c r="CJ59" s="19">
        <v>0</v>
      </c>
      <c r="CK59" s="19">
        <f t="shared" si="34"/>
        <v>0</v>
      </c>
      <c r="CL59" s="22">
        <v>2548</v>
      </c>
      <c r="CM59" s="27">
        <f t="shared" si="35"/>
        <v>0</v>
      </c>
    </row>
    <row r="60" spans="1:91" ht="14.25">
      <c r="A60" s="7" t="s">
        <v>52</v>
      </c>
      <c r="B60" s="20">
        <v>0</v>
      </c>
      <c r="C60" s="20">
        <v>0</v>
      </c>
      <c r="D60" s="20">
        <f t="shared" si="0"/>
        <v>0</v>
      </c>
      <c r="E60" s="21">
        <v>1300</v>
      </c>
      <c r="F60" s="25">
        <f t="shared" si="1"/>
        <v>0</v>
      </c>
      <c r="G60" s="8">
        <v>0</v>
      </c>
      <c r="H60" s="19">
        <v>0</v>
      </c>
      <c r="I60" s="19">
        <f t="shared" si="2"/>
        <v>0</v>
      </c>
      <c r="J60" s="22">
        <v>1300</v>
      </c>
      <c r="K60" s="27">
        <f t="shared" si="3"/>
        <v>0</v>
      </c>
      <c r="L60" s="34">
        <v>175</v>
      </c>
      <c r="M60" s="20">
        <v>200</v>
      </c>
      <c r="N60" s="34">
        <f t="shared" si="4"/>
        <v>375</v>
      </c>
      <c r="O60" s="21">
        <v>1300</v>
      </c>
      <c r="P60" s="28">
        <f t="shared" si="5"/>
        <v>0.28846153846153844</v>
      </c>
      <c r="Q60" s="19">
        <v>0</v>
      </c>
      <c r="R60" s="19">
        <v>0</v>
      </c>
      <c r="S60" s="19">
        <f t="shared" si="6"/>
        <v>0</v>
      </c>
      <c r="T60" s="22">
        <v>1324</v>
      </c>
      <c r="U60" s="27">
        <f t="shared" si="7"/>
        <v>0</v>
      </c>
      <c r="V60" s="20">
        <v>0</v>
      </c>
      <c r="W60" s="20">
        <v>0</v>
      </c>
      <c r="X60" s="20">
        <f t="shared" si="8"/>
        <v>0</v>
      </c>
      <c r="Y60" s="21">
        <v>1354</v>
      </c>
      <c r="Z60" s="28">
        <f t="shared" si="9"/>
        <v>0</v>
      </c>
      <c r="AA60" s="19">
        <v>0</v>
      </c>
      <c r="AB60" s="19">
        <v>0</v>
      </c>
      <c r="AC60" s="19">
        <f t="shared" si="10"/>
        <v>0</v>
      </c>
      <c r="AD60" s="22">
        <v>1355</v>
      </c>
      <c r="AE60" s="27">
        <f t="shared" si="11"/>
        <v>0</v>
      </c>
      <c r="AF60" s="20">
        <v>293</v>
      </c>
      <c r="AG60" s="20">
        <v>325</v>
      </c>
      <c r="AH60" s="20">
        <f t="shared" si="12"/>
        <v>618</v>
      </c>
      <c r="AI60" s="21">
        <v>1361</v>
      </c>
      <c r="AJ60" s="28">
        <f t="shared" si="13"/>
        <v>0.45407788390889053</v>
      </c>
      <c r="AK60" s="8">
        <v>0</v>
      </c>
      <c r="AL60" s="19">
        <v>0</v>
      </c>
      <c r="AM60" s="19">
        <f t="shared" si="14"/>
        <v>0</v>
      </c>
      <c r="AN60" s="22">
        <v>1370</v>
      </c>
      <c r="AO60" s="27">
        <f t="shared" si="15"/>
        <v>0</v>
      </c>
      <c r="AP60" s="20">
        <v>0</v>
      </c>
      <c r="AQ60" s="20">
        <v>0</v>
      </c>
      <c r="AR60" s="20">
        <f t="shared" si="16"/>
        <v>0</v>
      </c>
      <c r="AS60" s="21">
        <v>1380</v>
      </c>
      <c r="AT60" s="28">
        <f t="shared" si="17"/>
        <v>0</v>
      </c>
      <c r="AU60" s="19">
        <v>0</v>
      </c>
      <c r="AV60" s="19">
        <v>0</v>
      </c>
      <c r="AW60" s="19">
        <f t="shared" si="18"/>
        <v>0</v>
      </c>
      <c r="AX60" s="22">
        <v>1390</v>
      </c>
      <c r="AY60" s="27">
        <f t="shared" si="19"/>
        <v>0</v>
      </c>
      <c r="AZ60" s="20">
        <v>0</v>
      </c>
      <c r="BA60" s="20">
        <v>0</v>
      </c>
      <c r="BB60" s="20">
        <f t="shared" si="20"/>
        <v>0</v>
      </c>
      <c r="BC60" s="21">
        <v>1395</v>
      </c>
      <c r="BD60" s="28">
        <f t="shared" si="21"/>
        <v>0</v>
      </c>
      <c r="BE60" s="19">
        <v>0</v>
      </c>
      <c r="BF60" s="19">
        <v>0</v>
      </c>
      <c r="BG60" s="19">
        <f t="shared" si="22"/>
        <v>0</v>
      </c>
      <c r="BH60" s="22">
        <v>1405</v>
      </c>
      <c r="BI60" s="27">
        <f t="shared" si="23"/>
        <v>0</v>
      </c>
      <c r="BJ60" s="20">
        <v>0</v>
      </c>
      <c r="BK60" s="20">
        <v>0</v>
      </c>
      <c r="BL60" s="20">
        <f t="shared" si="24"/>
        <v>0</v>
      </c>
      <c r="BM60" s="21">
        <v>1425</v>
      </c>
      <c r="BN60" s="28">
        <f t="shared" si="25"/>
        <v>0</v>
      </c>
      <c r="BO60" s="19">
        <v>0</v>
      </c>
      <c r="BP60" s="19">
        <v>0</v>
      </c>
      <c r="BQ60" s="19">
        <f t="shared" si="26"/>
        <v>0</v>
      </c>
      <c r="BR60" s="22">
        <v>1938</v>
      </c>
      <c r="BS60" s="27">
        <f t="shared" si="27"/>
        <v>0</v>
      </c>
      <c r="BT60" s="20">
        <v>0</v>
      </c>
      <c r="BU60" s="20">
        <v>0</v>
      </c>
      <c r="BV60" s="20">
        <f t="shared" si="28"/>
        <v>0</v>
      </c>
      <c r="BW60" s="21">
        <v>1600</v>
      </c>
      <c r="BX60" s="28">
        <f t="shared" si="29"/>
        <v>0</v>
      </c>
      <c r="BY60" s="19">
        <v>0</v>
      </c>
      <c r="BZ60" s="19">
        <v>0</v>
      </c>
      <c r="CA60" s="19">
        <f t="shared" si="30"/>
        <v>0</v>
      </c>
      <c r="CB60" s="22">
        <v>1400</v>
      </c>
      <c r="CC60" s="27">
        <f t="shared" si="31"/>
        <v>0</v>
      </c>
      <c r="CD60" s="20">
        <v>0</v>
      </c>
      <c r="CE60" s="20">
        <v>0</v>
      </c>
      <c r="CF60" s="20">
        <f t="shared" si="32"/>
        <v>0</v>
      </c>
      <c r="CG60" s="21">
        <v>1506</v>
      </c>
      <c r="CH60" s="28">
        <f t="shared" si="33"/>
        <v>0</v>
      </c>
      <c r="CI60" s="19">
        <v>0</v>
      </c>
      <c r="CJ60" s="19">
        <v>0</v>
      </c>
      <c r="CK60" s="19">
        <f t="shared" si="34"/>
        <v>0</v>
      </c>
      <c r="CL60" s="22">
        <v>1576</v>
      </c>
      <c r="CM60" s="27">
        <f t="shared" si="35"/>
        <v>0</v>
      </c>
    </row>
    <row r="61" spans="1:91" ht="14.25">
      <c r="A61" s="7" t="s">
        <v>53</v>
      </c>
      <c r="B61" s="20">
        <v>0</v>
      </c>
      <c r="C61" s="20">
        <v>0</v>
      </c>
      <c r="D61" s="20">
        <f t="shared" si="0"/>
        <v>0</v>
      </c>
      <c r="E61" s="21">
        <v>808.1</v>
      </c>
      <c r="F61" s="25">
        <f t="shared" si="1"/>
        <v>0</v>
      </c>
      <c r="G61" s="8">
        <v>0</v>
      </c>
      <c r="H61" s="19">
        <v>0</v>
      </c>
      <c r="I61" s="19">
        <f t="shared" si="2"/>
        <v>0</v>
      </c>
      <c r="J61" s="22">
        <v>825.7</v>
      </c>
      <c r="K61" s="27">
        <f t="shared" si="3"/>
        <v>0</v>
      </c>
      <c r="L61" s="34">
        <v>77</v>
      </c>
      <c r="M61" s="20">
        <v>0</v>
      </c>
      <c r="N61" s="34">
        <f t="shared" si="4"/>
        <v>77</v>
      </c>
      <c r="O61" s="21">
        <v>843.3</v>
      </c>
      <c r="P61" s="28">
        <f t="shared" si="5"/>
        <v>0.09130795683623859</v>
      </c>
      <c r="Q61" s="19">
        <v>18</v>
      </c>
      <c r="R61" s="19">
        <v>1</v>
      </c>
      <c r="S61" s="19">
        <f t="shared" si="6"/>
        <v>19</v>
      </c>
      <c r="T61" s="22">
        <v>860.9</v>
      </c>
      <c r="U61" s="27">
        <f t="shared" si="7"/>
        <v>0.022069926820768963</v>
      </c>
      <c r="V61" s="20">
        <v>20</v>
      </c>
      <c r="W61" s="20">
        <v>15</v>
      </c>
      <c r="X61" s="20">
        <f t="shared" si="8"/>
        <v>35</v>
      </c>
      <c r="Y61" s="21">
        <v>878.4</v>
      </c>
      <c r="Z61" s="28">
        <f t="shared" si="9"/>
        <v>0.039845173041894354</v>
      </c>
      <c r="AA61" s="19">
        <v>130</v>
      </c>
      <c r="AB61" s="19">
        <v>21</v>
      </c>
      <c r="AC61" s="19">
        <f t="shared" si="10"/>
        <v>151</v>
      </c>
      <c r="AD61" s="22">
        <v>896</v>
      </c>
      <c r="AE61" s="27">
        <f t="shared" si="11"/>
        <v>0.16852678571428573</v>
      </c>
      <c r="AF61" s="20">
        <v>147</v>
      </c>
      <c r="AG61" s="20">
        <v>8</v>
      </c>
      <c r="AH61" s="20">
        <f t="shared" si="12"/>
        <v>155</v>
      </c>
      <c r="AI61" s="21">
        <v>990.8</v>
      </c>
      <c r="AJ61" s="28">
        <f t="shared" si="13"/>
        <v>0.1564392410173597</v>
      </c>
      <c r="AK61" s="8">
        <v>147</v>
      </c>
      <c r="AL61" s="19">
        <v>8</v>
      </c>
      <c r="AM61" s="19">
        <f t="shared" si="14"/>
        <v>155</v>
      </c>
      <c r="AN61" s="22">
        <v>1085.6</v>
      </c>
      <c r="AO61" s="27">
        <f t="shared" si="15"/>
        <v>0.14277818717759766</v>
      </c>
      <c r="AP61" s="20">
        <v>0</v>
      </c>
      <c r="AQ61" s="20">
        <v>0</v>
      </c>
      <c r="AR61" s="20">
        <f t="shared" si="16"/>
        <v>0</v>
      </c>
      <c r="AS61" s="21">
        <v>1180.4</v>
      </c>
      <c r="AT61" s="28">
        <f t="shared" si="17"/>
        <v>0</v>
      </c>
      <c r="AU61" s="19">
        <v>0</v>
      </c>
      <c r="AV61" s="19">
        <v>0</v>
      </c>
      <c r="AW61" s="19">
        <f t="shared" si="18"/>
        <v>0</v>
      </c>
      <c r="AX61" s="22">
        <v>1275.2</v>
      </c>
      <c r="AY61" s="27">
        <f t="shared" si="19"/>
        <v>0</v>
      </c>
      <c r="AZ61" s="20">
        <v>0</v>
      </c>
      <c r="BA61" s="20">
        <v>0</v>
      </c>
      <c r="BB61" s="20">
        <f t="shared" si="20"/>
        <v>0</v>
      </c>
      <c r="BC61" s="21">
        <v>1370</v>
      </c>
      <c r="BD61" s="28">
        <f t="shared" si="21"/>
        <v>0</v>
      </c>
      <c r="BE61" s="19">
        <v>0</v>
      </c>
      <c r="BF61" s="19">
        <v>0</v>
      </c>
      <c r="BG61" s="19">
        <f t="shared" si="22"/>
        <v>0</v>
      </c>
      <c r="BH61" s="22">
        <v>1450</v>
      </c>
      <c r="BI61" s="27">
        <f t="shared" si="23"/>
        <v>0</v>
      </c>
      <c r="BJ61" s="20">
        <v>0</v>
      </c>
      <c r="BK61" s="20">
        <v>0</v>
      </c>
      <c r="BL61" s="20">
        <f t="shared" si="24"/>
        <v>0</v>
      </c>
      <c r="BM61" s="21">
        <v>1500</v>
      </c>
      <c r="BN61" s="28">
        <f t="shared" si="25"/>
        <v>0</v>
      </c>
      <c r="BO61" s="19">
        <v>0</v>
      </c>
      <c r="BP61" s="19">
        <v>0</v>
      </c>
      <c r="BQ61" s="19">
        <f t="shared" si="26"/>
        <v>0</v>
      </c>
      <c r="BR61" s="22">
        <v>1600</v>
      </c>
      <c r="BS61" s="27">
        <f t="shared" si="27"/>
        <v>0</v>
      </c>
      <c r="BT61" s="20">
        <v>0</v>
      </c>
      <c r="BU61" s="20">
        <v>0</v>
      </c>
      <c r="BV61" s="20">
        <f t="shared" si="28"/>
        <v>0</v>
      </c>
      <c r="BW61" s="21">
        <v>1700</v>
      </c>
      <c r="BX61" s="28">
        <f t="shared" si="29"/>
        <v>0</v>
      </c>
      <c r="BY61" s="19">
        <v>0</v>
      </c>
      <c r="BZ61" s="19">
        <v>0</v>
      </c>
      <c r="CA61" s="19">
        <f t="shared" si="30"/>
        <v>0</v>
      </c>
      <c r="CB61" s="22">
        <v>1900</v>
      </c>
      <c r="CC61" s="27">
        <f t="shared" si="31"/>
        <v>0</v>
      </c>
      <c r="CD61" s="20">
        <v>0</v>
      </c>
      <c r="CE61" s="20">
        <v>0</v>
      </c>
      <c r="CF61" s="20">
        <f t="shared" si="32"/>
        <v>0</v>
      </c>
      <c r="CG61" s="21">
        <v>2100</v>
      </c>
      <c r="CH61" s="28">
        <f t="shared" si="33"/>
        <v>0</v>
      </c>
      <c r="CI61" s="19">
        <v>0</v>
      </c>
      <c r="CJ61" s="19">
        <v>0</v>
      </c>
      <c r="CK61" s="19">
        <f t="shared" si="34"/>
        <v>0</v>
      </c>
      <c r="CL61" s="22">
        <v>2200</v>
      </c>
      <c r="CM61" s="27">
        <f t="shared" si="35"/>
        <v>0</v>
      </c>
    </row>
    <row r="62" spans="1:91" ht="14.25">
      <c r="A62" s="7" t="s">
        <v>54</v>
      </c>
      <c r="B62" s="20">
        <v>32</v>
      </c>
      <c r="C62" s="20">
        <v>0</v>
      </c>
      <c r="D62" s="20">
        <f t="shared" si="0"/>
        <v>32</v>
      </c>
      <c r="E62" s="21">
        <v>300</v>
      </c>
      <c r="F62" s="25">
        <f t="shared" si="1"/>
        <v>0.10666666666666667</v>
      </c>
      <c r="G62" s="8">
        <v>38</v>
      </c>
      <c r="H62" s="19">
        <v>0</v>
      </c>
      <c r="I62" s="19">
        <f t="shared" si="2"/>
        <v>38</v>
      </c>
      <c r="J62" s="22">
        <v>300</v>
      </c>
      <c r="K62" s="27">
        <f t="shared" si="3"/>
        <v>0.12666666666666668</v>
      </c>
      <c r="L62" s="34">
        <v>3</v>
      </c>
      <c r="M62" s="20">
        <v>0</v>
      </c>
      <c r="N62" s="34">
        <f t="shared" si="4"/>
        <v>3</v>
      </c>
      <c r="O62" s="21">
        <v>300</v>
      </c>
      <c r="P62" s="28">
        <f t="shared" si="5"/>
        <v>0.01</v>
      </c>
      <c r="Q62" s="19">
        <v>24</v>
      </c>
      <c r="R62" s="19">
        <v>1</v>
      </c>
      <c r="S62" s="19">
        <f t="shared" si="6"/>
        <v>25</v>
      </c>
      <c r="T62" s="22">
        <v>300</v>
      </c>
      <c r="U62" s="27">
        <f t="shared" si="7"/>
        <v>0.08333333333333333</v>
      </c>
      <c r="V62" s="20">
        <v>0</v>
      </c>
      <c r="W62" s="20">
        <v>0</v>
      </c>
      <c r="X62" s="20">
        <f t="shared" si="8"/>
        <v>0</v>
      </c>
      <c r="Y62" s="21">
        <v>300</v>
      </c>
      <c r="Z62" s="28">
        <f t="shared" si="9"/>
        <v>0</v>
      </c>
      <c r="AA62" s="19">
        <v>0</v>
      </c>
      <c r="AB62" s="19">
        <v>0</v>
      </c>
      <c r="AC62" s="19">
        <f t="shared" si="10"/>
        <v>0</v>
      </c>
      <c r="AD62" s="22">
        <v>300</v>
      </c>
      <c r="AE62" s="27">
        <f t="shared" si="11"/>
        <v>0</v>
      </c>
      <c r="AF62" s="20">
        <v>0</v>
      </c>
      <c r="AG62" s="20">
        <v>0</v>
      </c>
      <c r="AH62" s="20">
        <f t="shared" si="12"/>
        <v>0</v>
      </c>
      <c r="AI62" s="21">
        <v>300</v>
      </c>
      <c r="AJ62" s="28">
        <f t="shared" si="13"/>
        <v>0</v>
      </c>
      <c r="AK62" s="8">
        <v>0</v>
      </c>
      <c r="AL62" s="19">
        <v>0</v>
      </c>
      <c r="AM62" s="19">
        <f t="shared" si="14"/>
        <v>0</v>
      </c>
      <c r="AN62" s="22">
        <v>300</v>
      </c>
      <c r="AO62" s="27">
        <f t="shared" si="15"/>
        <v>0</v>
      </c>
      <c r="AP62" s="20">
        <v>0</v>
      </c>
      <c r="AQ62" s="20">
        <v>0</v>
      </c>
      <c r="AR62" s="20">
        <f t="shared" si="16"/>
        <v>0</v>
      </c>
      <c r="AS62" s="21">
        <v>300</v>
      </c>
      <c r="AT62" s="28">
        <f t="shared" si="17"/>
        <v>0</v>
      </c>
      <c r="AU62" s="19">
        <v>1</v>
      </c>
      <c r="AV62" s="19">
        <v>0</v>
      </c>
      <c r="AW62" s="19">
        <f t="shared" si="18"/>
        <v>1</v>
      </c>
      <c r="AX62" s="22">
        <v>300</v>
      </c>
      <c r="AY62" s="27">
        <f t="shared" si="19"/>
        <v>0.0033333333333333335</v>
      </c>
      <c r="AZ62" s="20">
        <v>0</v>
      </c>
      <c r="BA62" s="20">
        <v>0</v>
      </c>
      <c r="BB62" s="20">
        <f t="shared" si="20"/>
        <v>0</v>
      </c>
      <c r="BC62" s="21">
        <v>300</v>
      </c>
      <c r="BD62" s="28">
        <f t="shared" si="21"/>
        <v>0</v>
      </c>
      <c r="BE62" s="19">
        <v>82</v>
      </c>
      <c r="BF62" s="19">
        <v>0</v>
      </c>
      <c r="BG62" s="19">
        <f t="shared" si="22"/>
        <v>82</v>
      </c>
      <c r="BH62" s="22">
        <v>300</v>
      </c>
      <c r="BI62" s="27">
        <f t="shared" si="23"/>
        <v>0.2733333333333333</v>
      </c>
      <c r="BJ62" s="20">
        <v>0</v>
      </c>
      <c r="BK62" s="20">
        <v>0</v>
      </c>
      <c r="BL62" s="20">
        <f t="shared" si="24"/>
        <v>0</v>
      </c>
      <c r="BM62" s="21">
        <v>300</v>
      </c>
      <c r="BN62" s="28">
        <f t="shared" si="25"/>
        <v>0</v>
      </c>
      <c r="BO62" s="19">
        <v>0</v>
      </c>
      <c r="BP62" s="19">
        <v>0</v>
      </c>
      <c r="BQ62" s="19">
        <f t="shared" si="26"/>
        <v>0</v>
      </c>
      <c r="BR62" s="22">
        <v>300</v>
      </c>
      <c r="BS62" s="27">
        <f t="shared" si="27"/>
        <v>0</v>
      </c>
      <c r="BT62" s="20">
        <v>0</v>
      </c>
      <c r="BU62" s="20">
        <v>0</v>
      </c>
      <c r="BV62" s="20">
        <f t="shared" si="28"/>
        <v>0</v>
      </c>
      <c r="BW62" s="21">
        <v>300</v>
      </c>
      <c r="BX62" s="28">
        <f t="shared" si="29"/>
        <v>0</v>
      </c>
      <c r="BY62" s="19">
        <v>0</v>
      </c>
      <c r="BZ62" s="19">
        <v>0</v>
      </c>
      <c r="CA62" s="19">
        <f t="shared" si="30"/>
        <v>0</v>
      </c>
      <c r="CB62" s="22">
        <v>300</v>
      </c>
      <c r="CC62" s="27">
        <f t="shared" si="31"/>
        <v>0</v>
      </c>
      <c r="CD62" s="20">
        <v>0</v>
      </c>
      <c r="CE62" s="20">
        <v>0</v>
      </c>
      <c r="CF62" s="20">
        <f t="shared" si="32"/>
        <v>0</v>
      </c>
      <c r="CG62" s="21">
        <v>300</v>
      </c>
      <c r="CH62" s="28">
        <f t="shared" si="33"/>
        <v>0</v>
      </c>
      <c r="CI62" s="19">
        <v>0</v>
      </c>
      <c r="CJ62" s="19">
        <v>0</v>
      </c>
      <c r="CK62" s="19">
        <f t="shared" si="34"/>
        <v>0</v>
      </c>
      <c r="CL62" s="22">
        <v>300</v>
      </c>
      <c r="CM62" s="27">
        <f t="shared" si="35"/>
        <v>0</v>
      </c>
    </row>
    <row r="63" spans="1:91" ht="14.25">
      <c r="A63" s="7" t="s">
        <v>55</v>
      </c>
      <c r="B63" s="20">
        <v>7</v>
      </c>
      <c r="C63" s="20">
        <v>0</v>
      </c>
      <c r="D63" s="20">
        <f t="shared" si="0"/>
        <v>7</v>
      </c>
      <c r="E63" s="21">
        <v>780</v>
      </c>
      <c r="F63" s="25">
        <f t="shared" si="1"/>
        <v>0.008974358974358974</v>
      </c>
      <c r="G63" s="8">
        <v>8</v>
      </c>
      <c r="H63" s="19">
        <v>0</v>
      </c>
      <c r="I63" s="19">
        <f t="shared" si="2"/>
        <v>8</v>
      </c>
      <c r="J63" s="22">
        <v>780</v>
      </c>
      <c r="K63" s="27">
        <f t="shared" si="3"/>
        <v>0.010256410256410256</v>
      </c>
      <c r="L63" s="34">
        <v>4</v>
      </c>
      <c r="M63" s="20">
        <v>0</v>
      </c>
      <c r="N63" s="34">
        <f t="shared" si="4"/>
        <v>4</v>
      </c>
      <c r="O63" s="21">
        <v>780</v>
      </c>
      <c r="P63" s="28">
        <f t="shared" si="5"/>
        <v>0.005128205128205128</v>
      </c>
      <c r="Q63" s="19">
        <v>3</v>
      </c>
      <c r="R63" s="19">
        <v>0</v>
      </c>
      <c r="S63" s="19">
        <f t="shared" si="6"/>
        <v>3</v>
      </c>
      <c r="T63" s="22">
        <v>780</v>
      </c>
      <c r="U63" s="27">
        <f t="shared" si="7"/>
        <v>0.0038461538461538464</v>
      </c>
      <c r="V63" s="20">
        <v>3</v>
      </c>
      <c r="W63" s="20">
        <v>0</v>
      </c>
      <c r="X63" s="20">
        <f t="shared" si="8"/>
        <v>3</v>
      </c>
      <c r="Y63" s="21">
        <v>800</v>
      </c>
      <c r="Z63" s="28">
        <f t="shared" si="9"/>
        <v>0.00375</v>
      </c>
      <c r="AA63" s="19">
        <v>4</v>
      </c>
      <c r="AB63" s="19">
        <v>0</v>
      </c>
      <c r="AC63" s="19">
        <f t="shared" si="10"/>
        <v>4</v>
      </c>
      <c r="AD63" s="22">
        <v>800</v>
      </c>
      <c r="AE63" s="27">
        <f t="shared" si="11"/>
        <v>0.005</v>
      </c>
      <c r="AF63" s="20">
        <v>5</v>
      </c>
      <c r="AG63" s="20">
        <v>0</v>
      </c>
      <c r="AH63" s="20">
        <f t="shared" si="12"/>
        <v>5</v>
      </c>
      <c r="AI63" s="21">
        <v>800</v>
      </c>
      <c r="AJ63" s="28">
        <f t="shared" si="13"/>
        <v>0.00625</v>
      </c>
      <c r="AK63" s="8">
        <v>6</v>
      </c>
      <c r="AL63" s="19">
        <v>0</v>
      </c>
      <c r="AM63" s="19">
        <f t="shared" si="14"/>
        <v>6</v>
      </c>
      <c r="AN63" s="22">
        <v>900</v>
      </c>
      <c r="AO63" s="27">
        <f t="shared" si="15"/>
        <v>0.006666666666666667</v>
      </c>
      <c r="AP63" s="20">
        <v>7</v>
      </c>
      <c r="AQ63" s="20">
        <v>0</v>
      </c>
      <c r="AR63" s="20">
        <f t="shared" si="16"/>
        <v>7</v>
      </c>
      <c r="AS63" s="21">
        <v>900</v>
      </c>
      <c r="AT63" s="28">
        <f t="shared" si="17"/>
        <v>0.0077777777777777776</v>
      </c>
      <c r="AU63" s="19">
        <v>7</v>
      </c>
      <c r="AV63" s="19">
        <v>0</v>
      </c>
      <c r="AW63" s="19">
        <f t="shared" si="18"/>
        <v>7</v>
      </c>
      <c r="AX63" s="22">
        <v>900</v>
      </c>
      <c r="AY63" s="27">
        <f t="shared" si="19"/>
        <v>0.0077777777777777776</v>
      </c>
      <c r="AZ63" s="20">
        <v>7</v>
      </c>
      <c r="BA63" s="20">
        <v>0</v>
      </c>
      <c r="BB63" s="20">
        <f t="shared" si="20"/>
        <v>7</v>
      </c>
      <c r="BC63" s="21">
        <v>900</v>
      </c>
      <c r="BD63" s="28">
        <f t="shared" si="21"/>
        <v>0.0077777777777777776</v>
      </c>
      <c r="BE63" s="19">
        <v>0</v>
      </c>
      <c r="BF63" s="19">
        <v>0</v>
      </c>
      <c r="BG63" s="19">
        <f t="shared" si="22"/>
        <v>0</v>
      </c>
      <c r="BH63" s="22">
        <v>900</v>
      </c>
      <c r="BI63" s="27">
        <f t="shared" si="23"/>
        <v>0</v>
      </c>
      <c r="BJ63" s="20">
        <v>0</v>
      </c>
      <c r="BK63" s="20">
        <v>0</v>
      </c>
      <c r="BL63" s="20">
        <f t="shared" si="24"/>
        <v>0</v>
      </c>
      <c r="BM63" s="21">
        <v>900</v>
      </c>
      <c r="BN63" s="28">
        <f t="shared" si="25"/>
        <v>0</v>
      </c>
      <c r="BO63" s="19">
        <v>0</v>
      </c>
      <c r="BP63" s="19">
        <v>0</v>
      </c>
      <c r="BQ63" s="19">
        <f t="shared" si="26"/>
        <v>0</v>
      </c>
      <c r="BR63" s="22">
        <v>900</v>
      </c>
      <c r="BS63" s="27">
        <f t="shared" si="27"/>
        <v>0</v>
      </c>
      <c r="BT63" s="20">
        <v>0</v>
      </c>
      <c r="BU63" s="20">
        <v>0</v>
      </c>
      <c r="BV63" s="20">
        <f t="shared" si="28"/>
        <v>0</v>
      </c>
      <c r="BW63" s="21">
        <v>900</v>
      </c>
      <c r="BX63" s="28">
        <f t="shared" si="29"/>
        <v>0</v>
      </c>
      <c r="BY63" s="19">
        <v>0</v>
      </c>
      <c r="BZ63" s="19">
        <v>0</v>
      </c>
      <c r="CA63" s="19">
        <f t="shared" si="30"/>
        <v>0</v>
      </c>
      <c r="CB63" s="22">
        <v>900</v>
      </c>
      <c r="CC63" s="27">
        <f t="shared" si="31"/>
        <v>0</v>
      </c>
      <c r="CD63" s="20">
        <v>0</v>
      </c>
      <c r="CE63" s="20">
        <v>0</v>
      </c>
      <c r="CF63" s="20">
        <f t="shared" si="32"/>
        <v>0</v>
      </c>
      <c r="CG63" s="21">
        <v>900</v>
      </c>
      <c r="CH63" s="28">
        <f t="shared" si="33"/>
        <v>0</v>
      </c>
      <c r="CI63" s="19">
        <v>0</v>
      </c>
      <c r="CJ63" s="19">
        <v>0</v>
      </c>
      <c r="CK63" s="19">
        <f t="shared" si="34"/>
        <v>0</v>
      </c>
      <c r="CL63" s="22">
        <v>900</v>
      </c>
      <c r="CM63" s="27">
        <f t="shared" si="35"/>
        <v>0</v>
      </c>
    </row>
    <row r="64" spans="1:91" ht="14.25">
      <c r="A64" s="7" t="s">
        <v>56</v>
      </c>
      <c r="B64" s="20">
        <v>3561</v>
      </c>
      <c r="C64" s="20">
        <v>2256</v>
      </c>
      <c r="D64" s="20">
        <f t="shared" si="0"/>
        <v>5817</v>
      </c>
      <c r="E64" s="21">
        <v>1462</v>
      </c>
      <c r="F64" s="25">
        <f t="shared" si="1"/>
        <v>3.978796169630643</v>
      </c>
      <c r="G64" s="8">
        <v>2356</v>
      </c>
      <c r="H64" s="19">
        <v>1502</v>
      </c>
      <c r="I64" s="19">
        <f t="shared" si="2"/>
        <v>3858</v>
      </c>
      <c r="J64" s="22">
        <v>1492</v>
      </c>
      <c r="K64" s="27">
        <f t="shared" si="3"/>
        <v>2.5857908847184987</v>
      </c>
      <c r="L64" s="34">
        <v>1686</v>
      </c>
      <c r="M64" s="20">
        <v>1340</v>
      </c>
      <c r="N64" s="34">
        <f t="shared" si="4"/>
        <v>3026</v>
      </c>
      <c r="O64" s="21">
        <v>1515</v>
      </c>
      <c r="P64" s="28">
        <f t="shared" si="5"/>
        <v>1.9973597359735973</v>
      </c>
      <c r="Q64" s="19">
        <v>373</v>
      </c>
      <c r="R64" s="19">
        <v>586</v>
      </c>
      <c r="S64" s="19">
        <f t="shared" si="6"/>
        <v>959</v>
      </c>
      <c r="T64" s="22">
        <v>1683</v>
      </c>
      <c r="U64" s="27">
        <f t="shared" si="7"/>
        <v>0.5698158051099228</v>
      </c>
      <c r="V64" s="20">
        <v>2194</v>
      </c>
      <c r="W64" s="20">
        <v>1528</v>
      </c>
      <c r="X64" s="20">
        <f t="shared" si="8"/>
        <v>3722</v>
      </c>
      <c r="Y64" s="21">
        <v>1650</v>
      </c>
      <c r="Z64" s="28">
        <f t="shared" si="9"/>
        <v>2.255757575757576</v>
      </c>
      <c r="AA64" s="19">
        <v>319</v>
      </c>
      <c r="AB64" s="19">
        <v>841</v>
      </c>
      <c r="AC64" s="19">
        <f t="shared" si="10"/>
        <v>1160</v>
      </c>
      <c r="AD64" s="22">
        <v>1600</v>
      </c>
      <c r="AE64" s="27">
        <f t="shared" si="11"/>
        <v>0.725</v>
      </c>
      <c r="AF64" s="20">
        <v>320</v>
      </c>
      <c r="AG64" s="20">
        <v>910</v>
      </c>
      <c r="AH64" s="20">
        <f t="shared" si="12"/>
        <v>1230</v>
      </c>
      <c r="AI64" s="21">
        <v>1600</v>
      </c>
      <c r="AJ64" s="28">
        <f t="shared" si="13"/>
        <v>0.76875</v>
      </c>
      <c r="AK64" s="8">
        <v>1785</v>
      </c>
      <c r="AL64" s="19">
        <v>325</v>
      </c>
      <c r="AM64" s="19">
        <f t="shared" si="14"/>
        <v>2110</v>
      </c>
      <c r="AN64" s="22">
        <v>1520</v>
      </c>
      <c r="AO64" s="27">
        <f t="shared" si="15"/>
        <v>1.388157894736842</v>
      </c>
      <c r="AP64" s="20">
        <v>1223</v>
      </c>
      <c r="AQ64" s="20">
        <v>249</v>
      </c>
      <c r="AR64" s="20">
        <f t="shared" si="16"/>
        <v>1472</v>
      </c>
      <c r="AS64" s="21">
        <v>1520</v>
      </c>
      <c r="AT64" s="28">
        <f t="shared" si="17"/>
        <v>0.968421052631579</v>
      </c>
      <c r="AU64" s="19">
        <v>1205</v>
      </c>
      <c r="AV64" s="19">
        <v>327</v>
      </c>
      <c r="AW64" s="19">
        <f t="shared" si="18"/>
        <v>1532</v>
      </c>
      <c r="AX64" s="22">
        <v>1468</v>
      </c>
      <c r="AY64" s="27">
        <f t="shared" si="19"/>
        <v>1.0435967302452316</v>
      </c>
      <c r="AZ64" s="20">
        <v>1262</v>
      </c>
      <c r="BA64" s="20">
        <v>195</v>
      </c>
      <c r="BB64" s="20">
        <f t="shared" si="20"/>
        <v>1457</v>
      </c>
      <c r="BC64" s="21">
        <v>1068</v>
      </c>
      <c r="BD64" s="28">
        <f t="shared" si="21"/>
        <v>1.3642322097378277</v>
      </c>
      <c r="BE64" s="19">
        <v>0</v>
      </c>
      <c r="BF64" s="19">
        <v>0</v>
      </c>
      <c r="BG64" s="19">
        <f t="shared" si="22"/>
        <v>0</v>
      </c>
      <c r="BH64" s="22">
        <v>1068</v>
      </c>
      <c r="BI64" s="27">
        <f t="shared" si="23"/>
        <v>0</v>
      </c>
      <c r="BJ64" s="20">
        <v>0</v>
      </c>
      <c r="BK64" s="20">
        <v>0</v>
      </c>
      <c r="BL64" s="20">
        <f t="shared" si="24"/>
        <v>0</v>
      </c>
      <c r="BM64" s="21">
        <v>1068</v>
      </c>
      <c r="BN64" s="28">
        <f t="shared" si="25"/>
        <v>0</v>
      </c>
      <c r="BO64" s="19">
        <v>0</v>
      </c>
      <c r="BP64" s="19">
        <v>0</v>
      </c>
      <c r="BQ64" s="19">
        <f t="shared" si="26"/>
        <v>0</v>
      </c>
      <c r="BR64" s="22">
        <v>1068</v>
      </c>
      <c r="BS64" s="27">
        <f t="shared" si="27"/>
        <v>0</v>
      </c>
      <c r="BT64" s="20">
        <v>0</v>
      </c>
      <c r="BU64" s="20">
        <v>0</v>
      </c>
      <c r="BV64" s="20">
        <f t="shared" si="28"/>
        <v>0</v>
      </c>
      <c r="BW64" s="21">
        <v>1068</v>
      </c>
      <c r="BX64" s="28">
        <f t="shared" si="29"/>
        <v>0</v>
      </c>
      <c r="BY64" s="19">
        <v>0</v>
      </c>
      <c r="BZ64" s="19">
        <v>0</v>
      </c>
      <c r="CA64" s="19">
        <f t="shared" si="30"/>
        <v>0</v>
      </c>
      <c r="CB64" s="22">
        <v>1068</v>
      </c>
      <c r="CC64" s="27">
        <f t="shared" si="31"/>
        <v>0</v>
      </c>
      <c r="CD64" s="20">
        <v>0</v>
      </c>
      <c r="CE64" s="20">
        <v>0</v>
      </c>
      <c r="CF64" s="20">
        <f t="shared" si="32"/>
        <v>0</v>
      </c>
      <c r="CG64" s="21">
        <v>1068</v>
      </c>
      <c r="CH64" s="28">
        <f t="shared" si="33"/>
        <v>0</v>
      </c>
      <c r="CI64" s="19">
        <v>0</v>
      </c>
      <c r="CJ64" s="19">
        <v>0</v>
      </c>
      <c r="CK64" s="19">
        <f t="shared" si="34"/>
        <v>0</v>
      </c>
      <c r="CL64" s="22">
        <v>1068</v>
      </c>
      <c r="CM64" s="27">
        <f t="shared" si="35"/>
        <v>0</v>
      </c>
    </row>
    <row r="65" spans="1:91" ht="14.25">
      <c r="A65" s="7" t="s">
        <v>57</v>
      </c>
      <c r="B65" s="20">
        <v>1126</v>
      </c>
      <c r="C65" s="20">
        <v>5487</v>
      </c>
      <c r="D65" s="20">
        <f t="shared" si="0"/>
        <v>6613</v>
      </c>
      <c r="E65" s="21">
        <v>5054</v>
      </c>
      <c r="F65" s="25">
        <f t="shared" si="1"/>
        <v>1.3084685397704787</v>
      </c>
      <c r="G65" s="8">
        <v>788</v>
      </c>
      <c r="H65" s="19">
        <v>4537</v>
      </c>
      <c r="I65" s="19">
        <f t="shared" si="2"/>
        <v>5325</v>
      </c>
      <c r="J65" s="22">
        <v>5056</v>
      </c>
      <c r="K65" s="27">
        <f t="shared" si="3"/>
        <v>1.0532041139240507</v>
      </c>
      <c r="L65" s="34">
        <v>532</v>
      </c>
      <c r="M65" s="20">
        <v>3044</v>
      </c>
      <c r="N65" s="34">
        <f t="shared" si="4"/>
        <v>3576</v>
      </c>
      <c r="O65" s="21">
        <v>4742</v>
      </c>
      <c r="P65" s="28">
        <f t="shared" si="5"/>
        <v>0.7541121889498102</v>
      </c>
      <c r="Q65" s="19">
        <v>1471</v>
      </c>
      <c r="R65" s="19">
        <v>5610</v>
      </c>
      <c r="S65" s="19">
        <f t="shared" si="6"/>
        <v>7081</v>
      </c>
      <c r="T65" s="22">
        <v>4748</v>
      </c>
      <c r="U65" s="27">
        <f t="shared" si="7"/>
        <v>1.4913647851727043</v>
      </c>
      <c r="V65" s="20">
        <v>1278</v>
      </c>
      <c r="W65" s="20">
        <v>4629</v>
      </c>
      <c r="X65" s="20">
        <f t="shared" si="8"/>
        <v>5907</v>
      </c>
      <c r="Y65" s="21">
        <v>4749</v>
      </c>
      <c r="Z65" s="28">
        <f t="shared" si="9"/>
        <v>1.2438408085912824</v>
      </c>
      <c r="AA65" s="19">
        <v>1002</v>
      </c>
      <c r="AB65" s="19">
        <v>3725</v>
      </c>
      <c r="AC65" s="19">
        <f t="shared" si="10"/>
        <v>4727</v>
      </c>
      <c r="AD65" s="22">
        <v>4806</v>
      </c>
      <c r="AE65" s="27">
        <f t="shared" si="11"/>
        <v>0.9835622138992925</v>
      </c>
      <c r="AF65" s="20">
        <v>1040</v>
      </c>
      <c r="AG65" s="20">
        <v>3248</v>
      </c>
      <c r="AH65" s="20">
        <f t="shared" si="12"/>
        <v>4288</v>
      </c>
      <c r="AI65" s="21">
        <v>4811</v>
      </c>
      <c r="AJ65" s="28">
        <f t="shared" si="13"/>
        <v>0.8912907919351486</v>
      </c>
      <c r="AK65" s="8">
        <v>582</v>
      </c>
      <c r="AL65" s="19">
        <v>2237</v>
      </c>
      <c r="AM65" s="19">
        <f t="shared" si="14"/>
        <v>2819</v>
      </c>
      <c r="AN65" s="22">
        <v>4820</v>
      </c>
      <c r="AO65" s="27">
        <f t="shared" si="15"/>
        <v>0.5848547717842324</v>
      </c>
      <c r="AP65" s="20">
        <v>413</v>
      </c>
      <c r="AQ65" s="20">
        <v>2857</v>
      </c>
      <c r="AR65" s="20">
        <f t="shared" si="16"/>
        <v>3270</v>
      </c>
      <c r="AS65" s="21">
        <v>4819</v>
      </c>
      <c r="AT65" s="28">
        <f t="shared" si="17"/>
        <v>0.6785640174310023</v>
      </c>
      <c r="AU65" s="19">
        <v>398</v>
      </c>
      <c r="AV65" s="19">
        <v>2462</v>
      </c>
      <c r="AW65" s="19">
        <f t="shared" si="18"/>
        <v>2860</v>
      </c>
      <c r="AX65" s="22">
        <v>4815</v>
      </c>
      <c r="AY65" s="27">
        <f t="shared" si="19"/>
        <v>0.5939771547248183</v>
      </c>
      <c r="AZ65" s="20">
        <v>388</v>
      </c>
      <c r="BA65" s="20">
        <v>2161</v>
      </c>
      <c r="BB65" s="20">
        <f t="shared" si="20"/>
        <v>2549</v>
      </c>
      <c r="BC65" s="21">
        <v>4602</v>
      </c>
      <c r="BD65" s="28">
        <f t="shared" si="21"/>
        <v>0.5538896132116471</v>
      </c>
      <c r="BE65" s="19">
        <v>298</v>
      </c>
      <c r="BF65" s="19">
        <v>3149</v>
      </c>
      <c r="BG65" s="19">
        <f t="shared" si="22"/>
        <v>3447</v>
      </c>
      <c r="BH65" s="22">
        <v>4606</v>
      </c>
      <c r="BI65" s="27">
        <f t="shared" si="23"/>
        <v>0.7483716891011724</v>
      </c>
      <c r="BJ65" s="20">
        <v>1307</v>
      </c>
      <c r="BK65" s="20">
        <v>3599</v>
      </c>
      <c r="BL65" s="20">
        <f t="shared" si="24"/>
        <v>4906</v>
      </c>
      <c r="BM65" s="21">
        <v>4606</v>
      </c>
      <c r="BN65" s="28">
        <f t="shared" si="25"/>
        <v>1.0651324359531047</v>
      </c>
      <c r="BO65" s="19">
        <v>1439</v>
      </c>
      <c r="BP65" s="19">
        <v>4076</v>
      </c>
      <c r="BQ65" s="19">
        <f t="shared" si="26"/>
        <v>5515</v>
      </c>
      <c r="BR65" s="22">
        <v>4597</v>
      </c>
      <c r="BS65" s="27">
        <f t="shared" si="27"/>
        <v>1.1996954535566673</v>
      </c>
      <c r="BT65" s="20">
        <v>1640</v>
      </c>
      <c r="BU65" s="20">
        <v>4339.5</v>
      </c>
      <c r="BV65" s="20">
        <f t="shared" si="28"/>
        <v>5979.5</v>
      </c>
      <c r="BW65" s="21">
        <v>4598</v>
      </c>
      <c r="BX65" s="28">
        <f t="shared" si="29"/>
        <v>1.3004567203131796</v>
      </c>
      <c r="BY65" s="19">
        <v>1523.5</v>
      </c>
      <c r="BZ65" s="19">
        <v>4137.5</v>
      </c>
      <c r="CA65" s="19">
        <f t="shared" si="30"/>
        <v>5661</v>
      </c>
      <c r="CB65" s="22">
        <v>4601</v>
      </c>
      <c r="CC65" s="27">
        <f t="shared" si="31"/>
        <v>1.230384698978483</v>
      </c>
      <c r="CD65" s="20">
        <v>2011.5</v>
      </c>
      <c r="CE65" s="20">
        <v>4916</v>
      </c>
      <c r="CF65" s="20">
        <f t="shared" si="32"/>
        <v>6927.5</v>
      </c>
      <c r="CG65" s="21">
        <v>4597</v>
      </c>
      <c r="CH65" s="28">
        <f t="shared" si="33"/>
        <v>1.5069610615618882</v>
      </c>
      <c r="CI65" s="19">
        <v>2504.5</v>
      </c>
      <c r="CJ65" s="19">
        <v>4591.5</v>
      </c>
      <c r="CK65" s="19">
        <f t="shared" si="34"/>
        <v>7096</v>
      </c>
      <c r="CL65" s="22">
        <v>4592</v>
      </c>
      <c r="CM65" s="27">
        <f t="shared" si="35"/>
        <v>1.5452961672473868</v>
      </c>
    </row>
    <row r="66" spans="1:91" ht="14.25">
      <c r="A66" s="7" t="s">
        <v>58</v>
      </c>
      <c r="B66" s="20">
        <v>57945</v>
      </c>
      <c r="C66" s="20">
        <v>5821</v>
      </c>
      <c r="D66" s="20">
        <f t="shared" si="0"/>
        <v>63766</v>
      </c>
      <c r="E66" s="21">
        <v>162788</v>
      </c>
      <c r="F66" s="25">
        <f t="shared" si="1"/>
        <v>0.39171191979752806</v>
      </c>
      <c r="G66" s="8">
        <v>54420</v>
      </c>
      <c r="H66" s="19">
        <v>6003</v>
      </c>
      <c r="I66" s="19">
        <f t="shared" si="2"/>
        <v>60423</v>
      </c>
      <c r="J66" s="22">
        <v>162340</v>
      </c>
      <c r="K66" s="27">
        <f t="shared" si="3"/>
        <v>0.37220032031538747</v>
      </c>
      <c r="L66" s="34">
        <v>51659</v>
      </c>
      <c r="M66" s="20">
        <v>7437</v>
      </c>
      <c r="N66" s="34">
        <f t="shared" si="4"/>
        <v>59096</v>
      </c>
      <c r="O66" s="21">
        <v>161970</v>
      </c>
      <c r="P66" s="28">
        <f t="shared" si="5"/>
        <v>0.36485768969562266</v>
      </c>
      <c r="Q66" s="19">
        <v>47030</v>
      </c>
      <c r="R66" s="19">
        <v>6593</v>
      </c>
      <c r="S66" s="19">
        <f t="shared" si="6"/>
        <v>53623</v>
      </c>
      <c r="T66" s="22">
        <v>162037</v>
      </c>
      <c r="U66" s="27">
        <f t="shared" si="7"/>
        <v>0.330930589926992</v>
      </c>
      <c r="V66" s="20">
        <v>41994</v>
      </c>
      <c r="W66" s="20">
        <v>6810</v>
      </c>
      <c r="X66" s="20">
        <f t="shared" si="8"/>
        <v>48804</v>
      </c>
      <c r="Y66" s="21">
        <v>161990</v>
      </c>
      <c r="Z66" s="28">
        <f t="shared" si="9"/>
        <v>0.30127785665781837</v>
      </c>
      <c r="AA66" s="19">
        <v>40045</v>
      </c>
      <c r="AB66" s="19">
        <v>6120</v>
      </c>
      <c r="AC66" s="19">
        <f t="shared" si="10"/>
        <v>46165</v>
      </c>
      <c r="AD66" s="22">
        <v>161750</v>
      </c>
      <c r="AE66" s="27">
        <f t="shared" si="11"/>
        <v>0.2854095826893354</v>
      </c>
      <c r="AF66" s="20">
        <v>35486</v>
      </c>
      <c r="AG66" s="20">
        <v>7258</v>
      </c>
      <c r="AH66" s="20">
        <f t="shared" si="12"/>
        <v>42744</v>
      </c>
      <c r="AI66" s="21">
        <v>161501</v>
      </c>
      <c r="AJ66" s="28">
        <f t="shared" si="13"/>
        <v>0.26466709184463255</v>
      </c>
      <c r="AK66" s="8">
        <v>31078</v>
      </c>
      <c r="AL66" s="19">
        <v>6992</v>
      </c>
      <c r="AM66" s="19">
        <f t="shared" si="14"/>
        <v>38070</v>
      </c>
      <c r="AN66" s="22">
        <v>161518</v>
      </c>
      <c r="AO66" s="27">
        <f t="shared" si="15"/>
        <v>0.23570128406741045</v>
      </c>
      <c r="AP66" s="20">
        <v>28268</v>
      </c>
      <c r="AQ66" s="20">
        <v>7481</v>
      </c>
      <c r="AR66" s="20">
        <f t="shared" si="16"/>
        <v>35749</v>
      </c>
      <c r="AS66" s="21">
        <v>161534</v>
      </c>
      <c r="AT66" s="28">
        <f t="shared" si="17"/>
        <v>0.22130944568945238</v>
      </c>
      <c r="AU66" s="19">
        <v>27405</v>
      </c>
      <c r="AV66" s="19">
        <v>7480</v>
      </c>
      <c r="AW66" s="19">
        <f t="shared" si="18"/>
        <v>34885</v>
      </c>
      <c r="AX66" s="22">
        <v>161002</v>
      </c>
      <c r="AY66" s="27">
        <f t="shared" si="19"/>
        <v>0.21667432702699346</v>
      </c>
      <c r="AZ66" s="20">
        <v>0</v>
      </c>
      <c r="BA66" s="20">
        <v>0</v>
      </c>
      <c r="BB66" s="20">
        <f t="shared" si="20"/>
        <v>0</v>
      </c>
      <c r="BC66" s="21">
        <v>162717</v>
      </c>
      <c r="BD66" s="28">
        <f t="shared" si="21"/>
        <v>0</v>
      </c>
      <c r="BE66" s="19">
        <v>0</v>
      </c>
      <c r="BF66" s="19">
        <v>0</v>
      </c>
      <c r="BG66" s="19">
        <f t="shared" si="22"/>
        <v>0</v>
      </c>
      <c r="BH66" s="22">
        <v>160288</v>
      </c>
      <c r="BI66" s="27">
        <f t="shared" si="23"/>
        <v>0</v>
      </c>
      <c r="BJ66" s="20">
        <v>0</v>
      </c>
      <c r="BK66" s="20">
        <v>0</v>
      </c>
      <c r="BL66" s="20">
        <f t="shared" si="24"/>
        <v>0</v>
      </c>
      <c r="BM66" s="21">
        <v>159934</v>
      </c>
      <c r="BN66" s="28">
        <f t="shared" si="25"/>
        <v>0</v>
      </c>
      <c r="BO66" s="19">
        <v>0</v>
      </c>
      <c r="BP66" s="19">
        <v>0</v>
      </c>
      <c r="BQ66" s="19">
        <f t="shared" si="26"/>
        <v>0</v>
      </c>
      <c r="BR66" s="22">
        <v>159865</v>
      </c>
      <c r="BS66" s="27">
        <f t="shared" si="27"/>
        <v>0</v>
      </c>
      <c r="BT66" s="20">
        <v>0</v>
      </c>
      <c r="BU66" s="20">
        <v>0</v>
      </c>
      <c r="BV66" s="20">
        <f t="shared" si="28"/>
        <v>0</v>
      </c>
      <c r="BW66" s="21">
        <v>159450</v>
      </c>
      <c r="BX66" s="28">
        <f t="shared" si="29"/>
        <v>0</v>
      </c>
      <c r="BY66" s="19">
        <v>0</v>
      </c>
      <c r="BZ66" s="19">
        <v>0</v>
      </c>
      <c r="CA66" s="19">
        <f t="shared" si="30"/>
        <v>0</v>
      </c>
      <c r="CB66" s="22">
        <v>159213</v>
      </c>
      <c r="CC66" s="27">
        <f t="shared" si="31"/>
        <v>0</v>
      </c>
      <c r="CD66" s="20">
        <v>21761.19</v>
      </c>
      <c r="CE66" s="20">
        <v>3856.03</v>
      </c>
      <c r="CF66" s="20">
        <f t="shared" si="32"/>
        <v>25617.219999999998</v>
      </c>
      <c r="CG66" s="21">
        <v>158800</v>
      </c>
      <c r="CH66" s="28">
        <f t="shared" si="33"/>
        <v>0.1613175062972292</v>
      </c>
      <c r="CI66" s="19">
        <v>0</v>
      </c>
      <c r="CJ66" s="19">
        <v>0</v>
      </c>
      <c r="CK66" s="19">
        <f t="shared" si="34"/>
        <v>0</v>
      </c>
      <c r="CL66" s="22">
        <v>158650</v>
      </c>
      <c r="CM66" s="27">
        <f t="shared" si="35"/>
        <v>0</v>
      </c>
    </row>
    <row r="67" spans="1:91" ht="14.25">
      <c r="A67" s="7" t="s">
        <v>59</v>
      </c>
      <c r="B67" s="20">
        <v>445</v>
      </c>
      <c r="C67" s="20">
        <v>1225</v>
      </c>
      <c r="D67" s="20">
        <f t="shared" si="0"/>
        <v>1670</v>
      </c>
      <c r="E67" s="21">
        <v>20253</v>
      </c>
      <c r="F67" s="25">
        <f t="shared" si="1"/>
        <v>0.0824569199624747</v>
      </c>
      <c r="G67" s="8">
        <v>757</v>
      </c>
      <c r="H67" s="19">
        <v>1587</v>
      </c>
      <c r="I67" s="19">
        <f t="shared" si="2"/>
        <v>2344</v>
      </c>
      <c r="J67" s="22">
        <v>18081</v>
      </c>
      <c r="K67" s="27">
        <f t="shared" si="3"/>
        <v>0.12963884740888226</v>
      </c>
      <c r="L67" s="34">
        <v>306</v>
      </c>
      <c r="M67" s="20">
        <v>372</v>
      </c>
      <c r="N67" s="34">
        <f t="shared" si="4"/>
        <v>678</v>
      </c>
      <c r="O67" s="21">
        <v>18100</v>
      </c>
      <c r="P67" s="28">
        <f t="shared" si="5"/>
        <v>0.0374585635359116</v>
      </c>
      <c r="Q67" s="19">
        <v>929</v>
      </c>
      <c r="R67" s="19">
        <v>354</v>
      </c>
      <c r="S67" s="19">
        <f t="shared" si="6"/>
        <v>1283</v>
      </c>
      <c r="T67" s="22">
        <v>18129</v>
      </c>
      <c r="U67" s="27">
        <f t="shared" si="7"/>
        <v>0.07077058855976612</v>
      </c>
      <c r="V67" s="20">
        <v>0</v>
      </c>
      <c r="W67" s="20">
        <v>0</v>
      </c>
      <c r="X67" s="20">
        <f t="shared" si="8"/>
        <v>0</v>
      </c>
      <c r="Y67" s="21">
        <v>17126</v>
      </c>
      <c r="Z67" s="28">
        <f t="shared" si="9"/>
        <v>0</v>
      </c>
      <c r="AA67" s="19">
        <v>0</v>
      </c>
      <c r="AB67" s="19">
        <v>0</v>
      </c>
      <c r="AC67" s="19">
        <f t="shared" si="10"/>
        <v>0</v>
      </c>
      <c r="AD67" s="22">
        <v>17342</v>
      </c>
      <c r="AE67" s="27">
        <f t="shared" si="11"/>
        <v>0</v>
      </c>
      <c r="AF67" s="20">
        <v>0</v>
      </c>
      <c r="AG67" s="20">
        <v>0</v>
      </c>
      <c r="AH67" s="20">
        <f t="shared" si="12"/>
        <v>0</v>
      </c>
      <c r="AI67" s="21">
        <v>17941</v>
      </c>
      <c r="AJ67" s="28">
        <f t="shared" si="13"/>
        <v>0</v>
      </c>
      <c r="AK67" s="8">
        <v>0</v>
      </c>
      <c r="AL67" s="19">
        <v>0</v>
      </c>
      <c r="AM67" s="19">
        <f t="shared" si="14"/>
        <v>0</v>
      </c>
      <c r="AN67" s="22">
        <v>18200</v>
      </c>
      <c r="AO67" s="27">
        <f t="shared" si="15"/>
        <v>0</v>
      </c>
      <c r="AP67" s="20">
        <v>0</v>
      </c>
      <c r="AQ67" s="20">
        <v>0</v>
      </c>
      <c r="AR67" s="20">
        <f t="shared" si="16"/>
        <v>0</v>
      </c>
      <c r="AS67" s="21">
        <v>18700</v>
      </c>
      <c r="AT67" s="28">
        <f t="shared" si="17"/>
        <v>0</v>
      </c>
      <c r="AU67" s="19">
        <v>0</v>
      </c>
      <c r="AV67" s="19">
        <v>0</v>
      </c>
      <c r="AW67" s="19">
        <f t="shared" si="18"/>
        <v>0</v>
      </c>
      <c r="AX67" s="22">
        <v>19700</v>
      </c>
      <c r="AY67" s="27">
        <f t="shared" si="19"/>
        <v>0</v>
      </c>
      <c r="AZ67" s="20">
        <v>0</v>
      </c>
      <c r="BA67" s="20">
        <v>0</v>
      </c>
      <c r="BB67" s="20">
        <f t="shared" si="20"/>
        <v>0</v>
      </c>
      <c r="BC67" s="21">
        <v>20500</v>
      </c>
      <c r="BD67" s="28">
        <f t="shared" si="21"/>
        <v>0</v>
      </c>
      <c r="BE67" s="19">
        <v>0</v>
      </c>
      <c r="BF67" s="19">
        <v>0</v>
      </c>
      <c r="BG67" s="19">
        <f t="shared" si="22"/>
        <v>0</v>
      </c>
      <c r="BH67" s="22">
        <v>20200</v>
      </c>
      <c r="BI67" s="27">
        <f t="shared" si="23"/>
        <v>0</v>
      </c>
      <c r="BJ67" s="20">
        <v>0</v>
      </c>
      <c r="BK67" s="20">
        <v>0</v>
      </c>
      <c r="BL67" s="20">
        <f t="shared" si="24"/>
        <v>0</v>
      </c>
      <c r="BM67" s="21">
        <v>20081</v>
      </c>
      <c r="BN67" s="28">
        <f t="shared" si="25"/>
        <v>0</v>
      </c>
      <c r="BO67" s="19">
        <v>0</v>
      </c>
      <c r="BP67" s="19">
        <v>0</v>
      </c>
      <c r="BQ67" s="19">
        <f t="shared" si="26"/>
        <v>0</v>
      </c>
      <c r="BR67" s="22">
        <v>22406</v>
      </c>
      <c r="BS67" s="27">
        <f t="shared" si="27"/>
        <v>0</v>
      </c>
      <c r="BT67" s="20">
        <v>0</v>
      </c>
      <c r="BU67" s="20">
        <v>0</v>
      </c>
      <c r="BV67" s="20">
        <f t="shared" si="28"/>
        <v>0</v>
      </c>
      <c r="BW67" s="21">
        <v>24666</v>
      </c>
      <c r="BX67" s="28">
        <f t="shared" si="29"/>
        <v>0</v>
      </c>
      <c r="BY67" s="19">
        <v>0</v>
      </c>
      <c r="BZ67" s="19">
        <v>0</v>
      </c>
      <c r="CA67" s="19">
        <f t="shared" si="30"/>
        <v>0</v>
      </c>
      <c r="CB67" s="22">
        <v>21946</v>
      </c>
      <c r="CC67" s="27">
        <f t="shared" si="31"/>
        <v>0</v>
      </c>
      <c r="CD67" s="20">
        <v>0</v>
      </c>
      <c r="CE67" s="20">
        <v>0</v>
      </c>
      <c r="CF67" s="20">
        <f t="shared" si="32"/>
        <v>0</v>
      </c>
      <c r="CG67" s="21">
        <v>22000</v>
      </c>
      <c r="CH67" s="28">
        <f t="shared" si="33"/>
        <v>0</v>
      </c>
      <c r="CI67" s="19">
        <v>0</v>
      </c>
      <c r="CJ67" s="19">
        <v>0</v>
      </c>
      <c r="CK67" s="19">
        <f t="shared" si="34"/>
        <v>0</v>
      </c>
      <c r="CL67" s="22">
        <v>22000</v>
      </c>
      <c r="CM67" s="27">
        <f t="shared" si="35"/>
        <v>0</v>
      </c>
    </row>
    <row r="68" spans="1:91" ht="14.25">
      <c r="A68" s="7" t="s">
        <v>60</v>
      </c>
      <c r="B68" s="20">
        <v>1744</v>
      </c>
      <c r="C68" s="20">
        <v>1584</v>
      </c>
      <c r="D68" s="20">
        <f t="shared" si="0"/>
        <v>3328</v>
      </c>
      <c r="E68" s="21">
        <v>15190</v>
      </c>
      <c r="F68" s="25">
        <f t="shared" si="1"/>
        <v>0.21909150757077026</v>
      </c>
      <c r="G68" s="8">
        <v>1858</v>
      </c>
      <c r="H68" s="19">
        <v>1487</v>
      </c>
      <c r="I68" s="19">
        <f t="shared" si="2"/>
        <v>3345</v>
      </c>
      <c r="J68" s="22">
        <v>16681</v>
      </c>
      <c r="K68" s="27">
        <f t="shared" si="3"/>
        <v>0.20052754631017325</v>
      </c>
      <c r="L68" s="34">
        <v>3637</v>
      </c>
      <c r="M68" s="20">
        <v>2752</v>
      </c>
      <c r="N68" s="34">
        <f t="shared" si="4"/>
        <v>6389</v>
      </c>
      <c r="O68" s="21">
        <v>16969</v>
      </c>
      <c r="P68" s="28">
        <f t="shared" si="5"/>
        <v>0.37651010666509516</v>
      </c>
      <c r="Q68" s="19">
        <v>2452</v>
      </c>
      <c r="R68" s="19">
        <v>2186</v>
      </c>
      <c r="S68" s="19">
        <f t="shared" si="6"/>
        <v>4638</v>
      </c>
      <c r="T68" s="22">
        <v>17332</v>
      </c>
      <c r="U68" s="27">
        <f t="shared" si="7"/>
        <v>0.267597507500577</v>
      </c>
      <c r="V68" s="20">
        <v>2047</v>
      </c>
      <c r="W68" s="20">
        <v>2463</v>
      </c>
      <c r="X68" s="20">
        <f t="shared" si="8"/>
        <v>4510</v>
      </c>
      <c r="Y68" s="21">
        <v>17337</v>
      </c>
      <c r="Z68" s="28">
        <f t="shared" si="9"/>
        <v>0.26013727865259273</v>
      </c>
      <c r="AA68" s="19">
        <v>1502</v>
      </c>
      <c r="AB68" s="19">
        <v>1395</v>
      </c>
      <c r="AC68" s="19">
        <f t="shared" si="10"/>
        <v>2897</v>
      </c>
      <c r="AD68" s="22">
        <v>17388</v>
      </c>
      <c r="AE68" s="27">
        <f t="shared" si="11"/>
        <v>0.1666091557395905</v>
      </c>
      <c r="AF68" s="20">
        <v>1898</v>
      </c>
      <c r="AG68" s="20">
        <v>2067</v>
      </c>
      <c r="AH68" s="20">
        <f t="shared" si="12"/>
        <v>3965</v>
      </c>
      <c r="AI68" s="21">
        <v>17097</v>
      </c>
      <c r="AJ68" s="28">
        <f t="shared" si="13"/>
        <v>0.23191203135052935</v>
      </c>
      <c r="AK68" s="8">
        <v>0</v>
      </c>
      <c r="AL68" s="19">
        <v>0</v>
      </c>
      <c r="AM68" s="19">
        <f t="shared" si="14"/>
        <v>0</v>
      </c>
      <c r="AN68" s="22">
        <v>16502</v>
      </c>
      <c r="AO68" s="27">
        <f t="shared" si="15"/>
        <v>0</v>
      </c>
      <c r="AP68" s="20">
        <v>0</v>
      </c>
      <c r="AQ68" s="20">
        <v>0</v>
      </c>
      <c r="AR68" s="20">
        <f t="shared" si="16"/>
        <v>0</v>
      </c>
      <c r="AS68" s="21">
        <v>16837</v>
      </c>
      <c r="AT68" s="28">
        <f t="shared" si="17"/>
        <v>0</v>
      </c>
      <c r="AU68" s="19">
        <v>0</v>
      </c>
      <c r="AV68" s="19">
        <v>0</v>
      </c>
      <c r="AW68" s="19">
        <f t="shared" si="18"/>
        <v>0</v>
      </c>
      <c r="AX68" s="22">
        <v>16337</v>
      </c>
      <c r="AY68" s="27">
        <f t="shared" si="19"/>
        <v>0</v>
      </c>
      <c r="AZ68" s="20">
        <v>8888</v>
      </c>
      <c r="BA68" s="20">
        <v>7301</v>
      </c>
      <c r="BB68" s="20">
        <f t="shared" si="20"/>
        <v>16189</v>
      </c>
      <c r="BC68" s="21">
        <v>14924</v>
      </c>
      <c r="BD68" s="28">
        <f t="shared" si="21"/>
        <v>1.0847627981774324</v>
      </c>
      <c r="BE68" s="19">
        <v>9050</v>
      </c>
      <c r="BF68" s="19">
        <v>7042</v>
      </c>
      <c r="BG68" s="19">
        <f t="shared" si="22"/>
        <v>16092</v>
      </c>
      <c r="BH68" s="22">
        <v>15861</v>
      </c>
      <c r="BI68" s="27">
        <f t="shared" si="23"/>
        <v>1.0145640249669</v>
      </c>
      <c r="BJ68" s="20">
        <v>8408</v>
      </c>
      <c r="BK68" s="20">
        <v>7191</v>
      </c>
      <c r="BL68" s="20">
        <f t="shared" si="24"/>
        <v>15599</v>
      </c>
      <c r="BM68" s="21">
        <v>16029</v>
      </c>
      <c r="BN68" s="28">
        <f t="shared" si="25"/>
        <v>0.9731736228086593</v>
      </c>
      <c r="BO68" s="19">
        <v>8528</v>
      </c>
      <c r="BP68" s="19">
        <v>8505</v>
      </c>
      <c r="BQ68" s="19">
        <f t="shared" si="26"/>
        <v>17033</v>
      </c>
      <c r="BR68" s="22">
        <v>16197</v>
      </c>
      <c r="BS68" s="27">
        <f t="shared" si="27"/>
        <v>1.0516144965116998</v>
      </c>
      <c r="BT68" s="20">
        <v>7234</v>
      </c>
      <c r="BU68" s="20">
        <v>9020</v>
      </c>
      <c r="BV68" s="20">
        <f t="shared" si="28"/>
        <v>16254</v>
      </c>
      <c r="BW68" s="21">
        <v>16365</v>
      </c>
      <c r="BX68" s="28">
        <f t="shared" si="29"/>
        <v>0.9932172318973419</v>
      </c>
      <c r="BY68" s="19">
        <v>5031</v>
      </c>
      <c r="BZ68" s="19">
        <v>9244</v>
      </c>
      <c r="CA68" s="19">
        <f t="shared" si="30"/>
        <v>14275</v>
      </c>
      <c r="CB68" s="22">
        <v>16533</v>
      </c>
      <c r="CC68" s="27">
        <f t="shared" si="31"/>
        <v>0.8634246658198754</v>
      </c>
      <c r="CD68" s="20">
        <v>4156</v>
      </c>
      <c r="CE68" s="20">
        <v>9849</v>
      </c>
      <c r="CF68" s="20">
        <f t="shared" si="32"/>
        <v>14005</v>
      </c>
      <c r="CG68" s="21">
        <v>16701</v>
      </c>
      <c r="CH68" s="28">
        <f t="shared" si="33"/>
        <v>0.8385725405664332</v>
      </c>
      <c r="CI68" s="19">
        <v>1049</v>
      </c>
      <c r="CJ68" s="19">
        <v>7120</v>
      </c>
      <c r="CK68" s="19">
        <f t="shared" si="34"/>
        <v>8169</v>
      </c>
      <c r="CL68" s="22">
        <v>16869</v>
      </c>
      <c r="CM68" s="27">
        <f t="shared" si="35"/>
        <v>0.48426107060288104</v>
      </c>
    </row>
    <row r="69" spans="1:91" ht="14.25">
      <c r="A69" s="7" t="s">
        <v>61</v>
      </c>
      <c r="B69" s="20">
        <v>0</v>
      </c>
      <c r="C69" s="20">
        <v>0</v>
      </c>
      <c r="D69" s="20">
        <f t="shared" si="0"/>
        <v>0</v>
      </c>
      <c r="E69" s="21">
        <v>5800</v>
      </c>
      <c r="F69" s="25">
        <f t="shared" si="1"/>
        <v>0</v>
      </c>
      <c r="G69" s="8">
        <v>0</v>
      </c>
      <c r="H69" s="19">
        <v>0</v>
      </c>
      <c r="I69" s="19">
        <f t="shared" si="2"/>
        <v>0</v>
      </c>
      <c r="J69" s="22">
        <v>5985</v>
      </c>
      <c r="K69" s="27">
        <f t="shared" si="3"/>
        <v>0</v>
      </c>
      <c r="L69" s="34">
        <v>0</v>
      </c>
      <c r="M69" s="20">
        <v>0</v>
      </c>
      <c r="N69" s="34">
        <f t="shared" si="4"/>
        <v>0</v>
      </c>
      <c r="O69" s="21">
        <v>5770</v>
      </c>
      <c r="P69" s="28">
        <f t="shared" si="5"/>
        <v>0</v>
      </c>
      <c r="Q69" s="19">
        <v>0</v>
      </c>
      <c r="R69" s="19">
        <v>0</v>
      </c>
      <c r="S69" s="19">
        <f t="shared" si="6"/>
        <v>0</v>
      </c>
      <c r="T69" s="22">
        <v>5500</v>
      </c>
      <c r="U69" s="27">
        <f t="shared" si="7"/>
        <v>0</v>
      </c>
      <c r="V69" s="20">
        <v>241</v>
      </c>
      <c r="W69" s="20">
        <v>451</v>
      </c>
      <c r="X69" s="20">
        <f t="shared" si="8"/>
        <v>692</v>
      </c>
      <c r="Y69" s="21">
        <v>5200</v>
      </c>
      <c r="Z69" s="28">
        <f t="shared" si="9"/>
        <v>0.13307692307692306</v>
      </c>
      <c r="AA69" s="19">
        <v>384</v>
      </c>
      <c r="AB69" s="19">
        <v>432</v>
      </c>
      <c r="AC69" s="19">
        <f t="shared" si="10"/>
        <v>816</v>
      </c>
      <c r="AD69" s="22">
        <v>5350</v>
      </c>
      <c r="AE69" s="27">
        <f t="shared" si="11"/>
        <v>0.1525233644859813</v>
      </c>
      <c r="AF69" s="20">
        <v>207</v>
      </c>
      <c r="AG69" s="20">
        <v>409</v>
      </c>
      <c r="AH69" s="20">
        <f t="shared" si="12"/>
        <v>616</v>
      </c>
      <c r="AI69" s="21">
        <v>5200</v>
      </c>
      <c r="AJ69" s="28">
        <f t="shared" si="13"/>
        <v>0.11846153846153847</v>
      </c>
      <c r="AK69" s="8">
        <v>253</v>
      </c>
      <c r="AL69" s="19">
        <v>374</v>
      </c>
      <c r="AM69" s="19">
        <f t="shared" si="14"/>
        <v>627</v>
      </c>
      <c r="AN69" s="22">
        <v>5350</v>
      </c>
      <c r="AO69" s="27">
        <f t="shared" si="15"/>
        <v>0.117196261682243</v>
      </c>
      <c r="AP69" s="20">
        <v>251</v>
      </c>
      <c r="AQ69" s="20">
        <v>304</v>
      </c>
      <c r="AR69" s="20">
        <f t="shared" si="16"/>
        <v>555</v>
      </c>
      <c r="AS69" s="21">
        <v>5600</v>
      </c>
      <c r="AT69" s="28">
        <f t="shared" si="17"/>
        <v>0.09910714285714285</v>
      </c>
      <c r="AU69" s="19">
        <v>180</v>
      </c>
      <c r="AV69" s="19">
        <v>227</v>
      </c>
      <c r="AW69" s="19">
        <f t="shared" si="18"/>
        <v>407</v>
      </c>
      <c r="AX69" s="22">
        <v>5500</v>
      </c>
      <c r="AY69" s="27">
        <f t="shared" si="19"/>
        <v>0.074</v>
      </c>
      <c r="AZ69" s="20">
        <v>190</v>
      </c>
      <c r="BA69" s="20">
        <v>264</v>
      </c>
      <c r="BB69" s="20">
        <f t="shared" si="20"/>
        <v>454</v>
      </c>
      <c r="BC69" s="21">
        <v>5000</v>
      </c>
      <c r="BD69" s="28">
        <f t="shared" si="21"/>
        <v>0.0908</v>
      </c>
      <c r="BE69" s="19">
        <v>228.65</v>
      </c>
      <c r="BF69" s="19">
        <v>421.33</v>
      </c>
      <c r="BG69" s="19">
        <f t="shared" si="22"/>
        <v>649.98</v>
      </c>
      <c r="BH69" s="22">
        <v>5100</v>
      </c>
      <c r="BI69" s="27">
        <f t="shared" si="23"/>
        <v>0.1274470588235294</v>
      </c>
      <c r="BJ69" s="20">
        <v>246.65</v>
      </c>
      <c r="BK69" s="20">
        <v>444.65</v>
      </c>
      <c r="BL69" s="20">
        <f t="shared" si="24"/>
        <v>691.3</v>
      </c>
      <c r="BM69" s="21">
        <v>5600</v>
      </c>
      <c r="BN69" s="28">
        <f t="shared" si="25"/>
        <v>0.12344642857142857</v>
      </c>
      <c r="BO69" s="19">
        <v>0</v>
      </c>
      <c r="BP69" s="19">
        <v>0</v>
      </c>
      <c r="BQ69" s="19">
        <f t="shared" si="26"/>
        <v>0</v>
      </c>
      <c r="BR69" s="22">
        <v>5500</v>
      </c>
      <c r="BS69" s="27">
        <f t="shared" si="27"/>
        <v>0</v>
      </c>
      <c r="BT69" s="20">
        <v>231.11</v>
      </c>
      <c r="BU69" s="20">
        <v>432.26</v>
      </c>
      <c r="BV69" s="20">
        <f t="shared" si="28"/>
        <v>663.37</v>
      </c>
      <c r="BW69" s="21">
        <v>5400</v>
      </c>
      <c r="BX69" s="28">
        <f t="shared" si="29"/>
        <v>0.1228462962962963</v>
      </c>
      <c r="BY69" s="19">
        <v>242.14</v>
      </c>
      <c r="BZ69" s="19">
        <v>441.9</v>
      </c>
      <c r="CA69" s="19">
        <f t="shared" si="30"/>
        <v>684.04</v>
      </c>
      <c r="CB69" s="22">
        <v>5500</v>
      </c>
      <c r="CC69" s="27">
        <f t="shared" si="31"/>
        <v>0.12437090909090909</v>
      </c>
      <c r="CD69" s="20">
        <v>236.88</v>
      </c>
      <c r="CE69" s="20">
        <v>433.21</v>
      </c>
      <c r="CF69" s="20">
        <f t="shared" si="32"/>
        <v>670.0899999999999</v>
      </c>
      <c r="CG69" s="21">
        <v>5000</v>
      </c>
      <c r="CH69" s="28">
        <f t="shared" si="33"/>
        <v>0.13401799999999997</v>
      </c>
      <c r="CI69" s="19">
        <v>352.15</v>
      </c>
      <c r="CJ69" s="19">
        <v>502.46</v>
      </c>
      <c r="CK69" s="19">
        <f t="shared" si="34"/>
        <v>854.6099999999999</v>
      </c>
      <c r="CL69" s="22">
        <v>5200</v>
      </c>
      <c r="CM69" s="27">
        <f t="shared" si="35"/>
        <v>0.1643480769230769</v>
      </c>
    </row>
    <row r="70" spans="1:91" ht="14.25">
      <c r="A70" s="7" t="s">
        <v>62</v>
      </c>
      <c r="B70" s="20">
        <v>0</v>
      </c>
      <c r="C70" s="20">
        <v>0</v>
      </c>
      <c r="D70" s="20">
        <f t="shared" si="0"/>
        <v>0</v>
      </c>
      <c r="E70" s="21">
        <v>1041</v>
      </c>
      <c r="F70" s="25">
        <f t="shared" si="1"/>
        <v>0</v>
      </c>
      <c r="G70" s="8">
        <v>0</v>
      </c>
      <c r="H70" s="19">
        <v>0</v>
      </c>
      <c r="I70" s="19">
        <f t="shared" si="2"/>
        <v>0</v>
      </c>
      <c r="J70" s="22">
        <v>1029</v>
      </c>
      <c r="K70" s="27">
        <f t="shared" si="3"/>
        <v>0</v>
      </c>
      <c r="L70" s="34">
        <v>0</v>
      </c>
      <c r="M70" s="20">
        <v>0</v>
      </c>
      <c r="N70" s="34">
        <f t="shared" si="4"/>
        <v>0</v>
      </c>
      <c r="O70" s="21">
        <v>1003</v>
      </c>
      <c r="P70" s="28">
        <f t="shared" si="5"/>
        <v>0</v>
      </c>
      <c r="Q70" s="19">
        <v>0</v>
      </c>
      <c r="R70" s="19">
        <v>0</v>
      </c>
      <c r="S70" s="19">
        <f t="shared" si="6"/>
        <v>0</v>
      </c>
      <c r="T70" s="22">
        <v>1023</v>
      </c>
      <c r="U70" s="27">
        <f t="shared" si="7"/>
        <v>0</v>
      </c>
      <c r="V70" s="20">
        <v>110</v>
      </c>
      <c r="W70" s="20">
        <v>1082</v>
      </c>
      <c r="X70" s="20">
        <f t="shared" si="8"/>
        <v>1192</v>
      </c>
      <c r="Y70" s="21">
        <v>1014</v>
      </c>
      <c r="Z70" s="28">
        <f t="shared" si="9"/>
        <v>1.175542406311637</v>
      </c>
      <c r="AA70" s="19">
        <v>106</v>
      </c>
      <c r="AB70" s="19">
        <v>1362</v>
      </c>
      <c r="AC70" s="19">
        <f t="shared" si="10"/>
        <v>1468</v>
      </c>
      <c r="AD70" s="22">
        <v>1030</v>
      </c>
      <c r="AE70" s="27">
        <f t="shared" si="11"/>
        <v>1.4252427184466019</v>
      </c>
      <c r="AF70" s="20">
        <v>45</v>
      </c>
      <c r="AG70" s="20">
        <v>879</v>
      </c>
      <c r="AH70" s="20">
        <f t="shared" si="12"/>
        <v>924</v>
      </c>
      <c r="AI70" s="21">
        <v>1059</v>
      </c>
      <c r="AJ70" s="28">
        <f t="shared" si="13"/>
        <v>0.8725212464589235</v>
      </c>
      <c r="AK70" s="8">
        <v>51</v>
      </c>
      <c r="AL70" s="19">
        <v>1261</v>
      </c>
      <c r="AM70" s="19">
        <f t="shared" si="14"/>
        <v>1312</v>
      </c>
      <c r="AN70" s="22">
        <v>1035</v>
      </c>
      <c r="AO70" s="27">
        <f t="shared" si="15"/>
        <v>1.267632850241546</v>
      </c>
      <c r="AP70" s="20">
        <v>80</v>
      </c>
      <c r="AQ70" s="20">
        <v>1413</v>
      </c>
      <c r="AR70" s="20">
        <f t="shared" si="16"/>
        <v>1493</v>
      </c>
      <c r="AS70" s="21">
        <v>1085</v>
      </c>
      <c r="AT70" s="28">
        <f t="shared" si="17"/>
        <v>1.376036866359447</v>
      </c>
      <c r="AU70" s="19">
        <v>69</v>
      </c>
      <c r="AV70" s="19">
        <v>1314</v>
      </c>
      <c r="AW70" s="19">
        <f t="shared" si="18"/>
        <v>1383</v>
      </c>
      <c r="AX70" s="22">
        <v>1076</v>
      </c>
      <c r="AY70" s="27">
        <f t="shared" si="19"/>
        <v>1.2853159851301115</v>
      </c>
      <c r="AZ70" s="20">
        <v>55</v>
      </c>
      <c r="BA70" s="20">
        <v>1289</v>
      </c>
      <c r="BB70" s="20">
        <f t="shared" si="20"/>
        <v>1344</v>
      </c>
      <c r="BC70" s="21">
        <v>1077</v>
      </c>
      <c r="BD70" s="28">
        <f t="shared" si="21"/>
        <v>1.2479108635097493</v>
      </c>
      <c r="BE70" s="19">
        <v>66</v>
      </c>
      <c r="BF70" s="19">
        <v>1641</v>
      </c>
      <c r="BG70" s="19">
        <f t="shared" si="22"/>
        <v>1707</v>
      </c>
      <c r="BH70" s="22">
        <v>1188</v>
      </c>
      <c r="BI70" s="27">
        <f t="shared" si="23"/>
        <v>1.4368686868686869</v>
      </c>
      <c r="BJ70" s="20">
        <v>47</v>
      </c>
      <c r="BK70" s="20">
        <v>1820</v>
      </c>
      <c r="BL70" s="20">
        <f t="shared" si="24"/>
        <v>1867</v>
      </c>
      <c r="BM70" s="21">
        <v>1177</v>
      </c>
      <c r="BN70" s="28">
        <f t="shared" si="25"/>
        <v>1.5862361937128293</v>
      </c>
      <c r="BO70" s="19">
        <v>42</v>
      </c>
      <c r="BP70" s="19">
        <v>1854</v>
      </c>
      <c r="BQ70" s="19">
        <f t="shared" si="26"/>
        <v>1896</v>
      </c>
      <c r="BR70" s="22">
        <v>1182</v>
      </c>
      <c r="BS70" s="27">
        <f t="shared" si="27"/>
        <v>1.6040609137055837</v>
      </c>
      <c r="BT70" s="20">
        <v>39</v>
      </c>
      <c r="BU70" s="20">
        <v>2007</v>
      </c>
      <c r="BV70" s="20">
        <f t="shared" si="28"/>
        <v>2046</v>
      </c>
      <c r="BW70" s="21">
        <v>1205</v>
      </c>
      <c r="BX70" s="28">
        <f t="shared" si="29"/>
        <v>1.6979253112033195</v>
      </c>
      <c r="BY70" s="19">
        <v>50</v>
      </c>
      <c r="BZ70" s="19">
        <v>1830</v>
      </c>
      <c r="CA70" s="19">
        <f t="shared" si="30"/>
        <v>1880</v>
      </c>
      <c r="CB70" s="22">
        <v>1184</v>
      </c>
      <c r="CC70" s="27">
        <f t="shared" si="31"/>
        <v>1.587837837837838</v>
      </c>
      <c r="CD70" s="20">
        <v>43</v>
      </c>
      <c r="CE70" s="20">
        <v>2028</v>
      </c>
      <c r="CF70" s="20">
        <f t="shared" si="32"/>
        <v>2071</v>
      </c>
      <c r="CG70" s="21">
        <v>1153</v>
      </c>
      <c r="CH70" s="28">
        <f t="shared" si="33"/>
        <v>1.7961838681699913</v>
      </c>
      <c r="CI70" s="19">
        <v>0</v>
      </c>
      <c r="CJ70" s="19">
        <v>0</v>
      </c>
      <c r="CK70" s="19">
        <f t="shared" si="34"/>
        <v>0</v>
      </c>
      <c r="CL70" s="22">
        <v>1060</v>
      </c>
      <c r="CM70" s="27">
        <f t="shared" si="35"/>
        <v>0</v>
      </c>
    </row>
    <row r="71" spans="1:91" ht="14.25">
      <c r="A71" s="7" t="s">
        <v>63</v>
      </c>
      <c r="B71" s="20">
        <v>0</v>
      </c>
      <c r="C71" s="20">
        <v>0</v>
      </c>
      <c r="D71" s="20">
        <f t="shared" si="0"/>
        <v>0</v>
      </c>
      <c r="E71" s="21">
        <v>7</v>
      </c>
      <c r="F71" s="25">
        <f t="shared" si="1"/>
        <v>0</v>
      </c>
      <c r="G71" s="8">
        <v>0</v>
      </c>
      <c r="H71" s="19">
        <v>0</v>
      </c>
      <c r="I71" s="19">
        <f t="shared" si="2"/>
        <v>0</v>
      </c>
      <c r="J71" s="22">
        <v>7</v>
      </c>
      <c r="K71" s="27">
        <f t="shared" si="3"/>
        <v>0</v>
      </c>
      <c r="L71" s="34">
        <v>0</v>
      </c>
      <c r="M71" s="20">
        <v>0</v>
      </c>
      <c r="N71" s="34">
        <f t="shared" si="4"/>
        <v>0</v>
      </c>
      <c r="O71" s="21">
        <v>6</v>
      </c>
      <c r="P71" s="28">
        <f t="shared" si="5"/>
        <v>0</v>
      </c>
      <c r="Q71" s="19">
        <v>0</v>
      </c>
      <c r="R71" s="19">
        <v>0</v>
      </c>
      <c r="S71" s="19">
        <f t="shared" si="6"/>
        <v>0</v>
      </c>
      <c r="T71" s="22">
        <v>6</v>
      </c>
      <c r="U71" s="27">
        <f t="shared" si="7"/>
        <v>0</v>
      </c>
      <c r="V71" s="20">
        <v>0</v>
      </c>
      <c r="W71" s="20">
        <v>0</v>
      </c>
      <c r="X71" s="20">
        <f t="shared" si="8"/>
        <v>0</v>
      </c>
      <c r="Y71" s="21">
        <v>6</v>
      </c>
      <c r="Z71" s="28">
        <f t="shared" si="9"/>
        <v>0</v>
      </c>
      <c r="AA71" s="19">
        <v>0</v>
      </c>
      <c r="AB71" s="19">
        <v>0</v>
      </c>
      <c r="AC71" s="19">
        <f t="shared" si="10"/>
        <v>0</v>
      </c>
      <c r="AD71" s="22">
        <v>6</v>
      </c>
      <c r="AE71" s="27">
        <f t="shared" si="11"/>
        <v>0</v>
      </c>
      <c r="AF71" s="20">
        <v>0</v>
      </c>
      <c r="AG71" s="20">
        <v>0</v>
      </c>
      <c r="AH71" s="20">
        <f t="shared" si="12"/>
        <v>0</v>
      </c>
      <c r="AI71" s="21">
        <v>6</v>
      </c>
      <c r="AJ71" s="28">
        <f t="shared" si="13"/>
        <v>0</v>
      </c>
      <c r="AK71" s="8">
        <v>0</v>
      </c>
      <c r="AL71" s="19">
        <v>0</v>
      </c>
      <c r="AM71" s="19">
        <f t="shared" si="14"/>
        <v>0</v>
      </c>
      <c r="AN71" s="22">
        <v>6</v>
      </c>
      <c r="AO71" s="27">
        <f t="shared" si="15"/>
        <v>0</v>
      </c>
      <c r="AP71" s="20">
        <v>0</v>
      </c>
      <c r="AQ71" s="20">
        <v>0</v>
      </c>
      <c r="AR71" s="20">
        <f t="shared" si="16"/>
        <v>0</v>
      </c>
      <c r="AS71" s="21">
        <v>7</v>
      </c>
      <c r="AT71" s="28">
        <f t="shared" si="17"/>
        <v>0</v>
      </c>
      <c r="AU71" s="19">
        <v>1</v>
      </c>
      <c r="AV71" s="19">
        <v>2</v>
      </c>
      <c r="AW71" s="19">
        <f t="shared" si="18"/>
        <v>3</v>
      </c>
      <c r="AX71" s="22">
        <v>7</v>
      </c>
      <c r="AY71" s="27">
        <f t="shared" si="19"/>
        <v>0.42857142857142855</v>
      </c>
      <c r="AZ71" s="20">
        <v>1</v>
      </c>
      <c r="BA71" s="20">
        <v>3</v>
      </c>
      <c r="BB71" s="20">
        <f t="shared" si="20"/>
        <v>4</v>
      </c>
      <c r="BC71" s="21">
        <v>7</v>
      </c>
      <c r="BD71" s="28">
        <f t="shared" si="21"/>
        <v>0.5714285714285714</v>
      </c>
      <c r="BE71" s="19">
        <v>1</v>
      </c>
      <c r="BF71" s="19">
        <v>5</v>
      </c>
      <c r="BG71" s="19">
        <f t="shared" si="22"/>
        <v>6</v>
      </c>
      <c r="BH71" s="22">
        <v>7</v>
      </c>
      <c r="BI71" s="27">
        <f t="shared" si="23"/>
        <v>0.8571428571428571</v>
      </c>
      <c r="BJ71" s="20">
        <v>1</v>
      </c>
      <c r="BK71" s="20">
        <v>3</v>
      </c>
      <c r="BL71" s="20">
        <f t="shared" si="24"/>
        <v>4</v>
      </c>
      <c r="BM71" s="21">
        <v>7</v>
      </c>
      <c r="BN71" s="28">
        <f t="shared" si="25"/>
        <v>0.5714285714285714</v>
      </c>
      <c r="BO71" s="19">
        <v>1</v>
      </c>
      <c r="BP71" s="19">
        <v>3</v>
      </c>
      <c r="BQ71" s="19">
        <f t="shared" si="26"/>
        <v>4</v>
      </c>
      <c r="BR71" s="22">
        <v>7</v>
      </c>
      <c r="BS71" s="27">
        <f t="shared" si="27"/>
        <v>0.5714285714285714</v>
      </c>
      <c r="BT71" s="20">
        <v>1</v>
      </c>
      <c r="BU71" s="20">
        <v>5</v>
      </c>
      <c r="BV71" s="20">
        <f t="shared" si="28"/>
        <v>6</v>
      </c>
      <c r="BW71" s="21">
        <v>7</v>
      </c>
      <c r="BX71" s="28">
        <f t="shared" si="29"/>
        <v>0.8571428571428571</v>
      </c>
      <c r="BY71" s="19">
        <v>1</v>
      </c>
      <c r="BZ71" s="19">
        <v>4</v>
      </c>
      <c r="CA71" s="19">
        <f t="shared" si="30"/>
        <v>5</v>
      </c>
      <c r="CB71" s="22">
        <v>7</v>
      </c>
      <c r="CC71" s="27">
        <f t="shared" si="31"/>
        <v>0.7142857142857143</v>
      </c>
      <c r="CD71" s="20">
        <v>0</v>
      </c>
      <c r="CE71" s="20">
        <v>5</v>
      </c>
      <c r="CF71" s="20">
        <f t="shared" si="32"/>
        <v>5</v>
      </c>
      <c r="CG71" s="21">
        <v>7</v>
      </c>
      <c r="CH71" s="28">
        <f t="shared" si="33"/>
        <v>0.7142857142857143</v>
      </c>
      <c r="CI71" s="19">
        <v>0</v>
      </c>
      <c r="CJ71" s="19">
        <v>0</v>
      </c>
      <c r="CK71" s="19">
        <f t="shared" si="34"/>
        <v>0</v>
      </c>
      <c r="CL71" s="22">
        <v>7</v>
      </c>
      <c r="CM71" s="27">
        <f t="shared" si="35"/>
        <v>0</v>
      </c>
    </row>
    <row r="72" spans="1:91" ht="14.25">
      <c r="A72" s="7" t="s">
        <v>64</v>
      </c>
      <c r="B72" s="20">
        <v>0</v>
      </c>
      <c r="C72" s="20">
        <v>0</v>
      </c>
      <c r="D72" s="20">
        <f aca="true" t="shared" si="36" ref="D72:D135">SUM(B72:C72)</f>
        <v>0</v>
      </c>
      <c r="E72" s="21">
        <v>343</v>
      </c>
      <c r="F72" s="25">
        <f aca="true" t="shared" si="37" ref="F72:F135">D72/E72</f>
        <v>0</v>
      </c>
      <c r="G72" s="8">
        <v>0</v>
      </c>
      <c r="H72" s="19">
        <v>0</v>
      </c>
      <c r="I72" s="19">
        <f aca="true" t="shared" si="38" ref="I72:I135">SUM(G72:H72)</f>
        <v>0</v>
      </c>
      <c r="J72" s="22">
        <v>347</v>
      </c>
      <c r="K72" s="27">
        <f aca="true" t="shared" si="39" ref="K72:K135">I72/J72</f>
        <v>0</v>
      </c>
      <c r="L72" s="34">
        <v>0</v>
      </c>
      <c r="M72" s="20">
        <v>0</v>
      </c>
      <c r="N72" s="34">
        <f aca="true" t="shared" si="40" ref="N72:N135">L72+M72</f>
        <v>0</v>
      </c>
      <c r="O72" s="21">
        <v>347</v>
      </c>
      <c r="P72" s="28">
        <f aca="true" t="shared" si="41" ref="P72:P135">N72/O72</f>
        <v>0</v>
      </c>
      <c r="Q72" s="19">
        <v>0</v>
      </c>
      <c r="R72" s="19">
        <v>0</v>
      </c>
      <c r="S72" s="19">
        <f aca="true" t="shared" si="42" ref="S72:S135">Q72+R72</f>
        <v>0</v>
      </c>
      <c r="T72" s="22">
        <v>347</v>
      </c>
      <c r="U72" s="27">
        <f aca="true" t="shared" si="43" ref="U72:U135">S72/T72</f>
        <v>0</v>
      </c>
      <c r="V72" s="20">
        <v>0</v>
      </c>
      <c r="W72" s="20">
        <v>0</v>
      </c>
      <c r="X72" s="20">
        <f aca="true" t="shared" si="44" ref="X72:X135">V72+W72</f>
        <v>0</v>
      </c>
      <c r="Y72" s="21">
        <v>349</v>
      </c>
      <c r="Z72" s="28">
        <f aca="true" t="shared" si="45" ref="Z72:Z135">X72/Y72</f>
        <v>0</v>
      </c>
      <c r="AA72" s="19">
        <v>0</v>
      </c>
      <c r="AB72" s="19">
        <v>0</v>
      </c>
      <c r="AC72" s="19">
        <f aca="true" t="shared" si="46" ref="AC72:AC135">AA72+AB72</f>
        <v>0</v>
      </c>
      <c r="AD72" s="22">
        <v>345</v>
      </c>
      <c r="AE72" s="27">
        <f aca="true" t="shared" si="47" ref="AE72:AE135">AC72/AD72</f>
        <v>0</v>
      </c>
      <c r="AF72" s="20">
        <v>0</v>
      </c>
      <c r="AG72" s="20">
        <v>0</v>
      </c>
      <c r="AH72" s="20">
        <f aca="true" t="shared" si="48" ref="AH72:AH135">AF72+AG72</f>
        <v>0</v>
      </c>
      <c r="AI72" s="21">
        <v>336</v>
      </c>
      <c r="AJ72" s="28">
        <f aca="true" t="shared" si="49" ref="AJ72:AJ135">AH72/AI72</f>
        <v>0</v>
      </c>
      <c r="AK72" s="8">
        <v>0</v>
      </c>
      <c r="AL72" s="19">
        <v>0</v>
      </c>
      <c r="AM72" s="19">
        <f aca="true" t="shared" si="50" ref="AM72:AM135">AK72+AL72</f>
        <v>0</v>
      </c>
      <c r="AN72" s="22">
        <v>336</v>
      </c>
      <c r="AO72" s="27">
        <f aca="true" t="shared" si="51" ref="AO72:AO135">AM72/AN72</f>
        <v>0</v>
      </c>
      <c r="AP72" s="20">
        <v>618</v>
      </c>
      <c r="AQ72" s="20">
        <v>712</v>
      </c>
      <c r="AR72" s="20">
        <f aca="true" t="shared" si="52" ref="AR72:AR135">AP72+AQ72</f>
        <v>1330</v>
      </c>
      <c r="AS72" s="21">
        <v>335</v>
      </c>
      <c r="AT72" s="28">
        <f aca="true" t="shared" si="53" ref="AT72:AT135">AR72/AS72</f>
        <v>3.970149253731343</v>
      </c>
      <c r="AU72" s="19">
        <v>0</v>
      </c>
      <c r="AV72" s="19">
        <v>0</v>
      </c>
      <c r="AW72" s="19">
        <f aca="true" t="shared" si="54" ref="AW72:AW135">AU72+AV72</f>
        <v>0</v>
      </c>
      <c r="AX72" s="22">
        <v>333</v>
      </c>
      <c r="AY72" s="27">
        <f aca="true" t="shared" si="55" ref="AY72:AY135">AW72/AX72</f>
        <v>0</v>
      </c>
      <c r="AZ72" s="20">
        <v>0</v>
      </c>
      <c r="BA72" s="20">
        <v>0</v>
      </c>
      <c r="BB72" s="20">
        <f aca="true" t="shared" si="56" ref="BB72:BB135">AZ72+BA72</f>
        <v>0</v>
      </c>
      <c r="BC72" s="21">
        <v>338</v>
      </c>
      <c r="BD72" s="28">
        <f aca="true" t="shared" si="57" ref="BD72:BD135">BB72/BC72</f>
        <v>0</v>
      </c>
      <c r="BE72" s="19">
        <v>0</v>
      </c>
      <c r="BF72" s="19">
        <v>0</v>
      </c>
      <c r="BG72" s="19">
        <f aca="true" t="shared" si="58" ref="BG72:BG135">BE72+BF72</f>
        <v>0</v>
      </c>
      <c r="BH72" s="22">
        <v>342</v>
      </c>
      <c r="BI72" s="27">
        <f aca="true" t="shared" si="59" ref="BI72:BI135">BG72/BH72</f>
        <v>0</v>
      </c>
      <c r="BJ72" s="20">
        <v>0</v>
      </c>
      <c r="BK72" s="20">
        <v>0</v>
      </c>
      <c r="BL72" s="20">
        <f aca="true" t="shared" si="60" ref="BL72:BL135">BJ72+BK72</f>
        <v>0</v>
      </c>
      <c r="BM72" s="21">
        <v>349</v>
      </c>
      <c r="BN72" s="28">
        <f aca="true" t="shared" si="61" ref="BN72:BN135">BL72/BM72</f>
        <v>0</v>
      </c>
      <c r="BO72" s="19">
        <v>0</v>
      </c>
      <c r="BP72" s="19">
        <v>0</v>
      </c>
      <c r="BQ72" s="19">
        <f aca="true" t="shared" si="62" ref="BQ72:BQ135">BO72+BP72</f>
        <v>0</v>
      </c>
      <c r="BR72" s="22">
        <v>338</v>
      </c>
      <c r="BS72" s="27">
        <f aca="true" t="shared" si="63" ref="BS72:BS135">BQ72/BR72</f>
        <v>0</v>
      </c>
      <c r="BT72" s="20">
        <v>0</v>
      </c>
      <c r="BU72" s="20">
        <v>0</v>
      </c>
      <c r="BV72" s="20">
        <f aca="true" t="shared" si="64" ref="BV72:BV135">BT72+BU72</f>
        <v>0</v>
      </c>
      <c r="BW72" s="21">
        <v>313</v>
      </c>
      <c r="BX72" s="28">
        <f aca="true" t="shared" si="65" ref="BX72:BX135">BV72/BW72</f>
        <v>0</v>
      </c>
      <c r="BY72" s="19">
        <v>0</v>
      </c>
      <c r="BZ72" s="19">
        <v>0</v>
      </c>
      <c r="CA72" s="19">
        <f t="shared" si="30"/>
        <v>0</v>
      </c>
      <c r="CB72" s="22">
        <v>311</v>
      </c>
      <c r="CC72" s="27">
        <f t="shared" si="31"/>
        <v>0</v>
      </c>
      <c r="CD72" s="20">
        <v>0</v>
      </c>
      <c r="CE72" s="20">
        <v>0</v>
      </c>
      <c r="CF72" s="20">
        <f t="shared" si="32"/>
        <v>0</v>
      </c>
      <c r="CG72" s="21">
        <v>305</v>
      </c>
      <c r="CH72" s="28">
        <f t="shared" si="33"/>
        <v>0</v>
      </c>
      <c r="CI72" s="19">
        <v>0</v>
      </c>
      <c r="CJ72" s="19">
        <v>0</v>
      </c>
      <c r="CK72" s="19">
        <f t="shared" si="34"/>
        <v>0</v>
      </c>
      <c r="CL72" s="22">
        <v>307</v>
      </c>
      <c r="CM72" s="27">
        <f t="shared" si="35"/>
        <v>0</v>
      </c>
    </row>
    <row r="73" spans="1:91" ht="14.25">
      <c r="A73" s="7" t="s">
        <v>65</v>
      </c>
      <c r="B73" s="20">
        <v>41487</v>
      </c>
      <c r="C73" s="20">
        <v>26671</v>
      </c>
      <c r="D73" s="20">
        <f t="shared" si="36"/>
        <v>68158</v>
      </c>
      <c r="E73" s="21">
        <v>9012</v>
      </c>
      <c r="F73" s="25">
        <f t="shared" si="37"/>
        <v>7.563027075011096</v>
      </c>
      <c r="G73" s="8">
        <v>40188</v>
      </c>
      <c r="H73" s="19">
        <v>25960</v>
      </c>
      <c r="I73" s="19">
        <f t="shared" si="38"/>
        <v>66148</v>
      </c>
      <c r="J73" s="22">
        <v>8900</v>
      </c>
      <c r="K73" s="27">
        <f t="shared" si="39"/>
        <v>7.432359550561798</v>
      </c>
      <c r="L73" s="34">
        <v>37808</v>
      </c>
      <c r="M73" s="20">
        <v>22465</v>
      </c>
      <c r="N73" s="34">
        <f t="shared" si="40"/>
        <v>60273</v>
      </c>
      <c r="O73" s="21">
        <v>8750</v>
      </c>
      <c r="P73" s="28">
        <f t="shared" si="41"/>
        <v>6.888342857142857</v>
      </c>
      <c r="Q73" s="19">
        <v>39380</v>
      </c>
      <c r="R73" s="19">
        <v>24468</v>
      </c>
      <c r="S73" s="19">
        <f t="shared" si="42"/>
        <v>63848</v>
      </c>
      <c r="T73" s="22">
        <v>8550</v>
      </c>
      <c r="U73" s="27">
        <f t="shared" si="43"/>
        <v>7.467602339181287</v>
      </c>
      <c r="V73" s="20">
        <v>37740</v>
      </c>
      <c r="W73" s="20">
        <v>24917</v>
      </c>
      <c r="X73" s="20">
        <f t="shared" si="44"/>
        <v>62657</v>
      </c>
      <c r="Y73" s="21">
        <v>8329</v>
      </c>
      <c r="Z73" s="28">
        <f t="shared" si="45"/>
        <v>7.522751830952095</v>
      </c>
      <c r="AA73" s="19">
        <v>40874</v>
      </c>
      <c r="AB73" s="19">
        <v>27165</v>
      </c>
      <c r="AC73" s="19">
        <f t="shared" si="46"/>
        <v>68039</v>
      </c>
      <c r="AD73" s="22">
        <v>8283</v>
      </c>
      <c r="AE73" s="27">
        <f t="shared" si="47"/>
        <v>8.214294337800315</v>
      </c>
      <c r="AF73" s="20">
        <v>11334</v>
      </c>
      <c r="AG73" s="20">
        <v>10393</v>
      </c>
      <c r="AH73" s="20">
        <f t="shared" si="48"/>
        <v>21727</v>
      </c>
      <c r="AI73" s="21">
        <v>8332</v>
      </c>
      <c r="AJ73" s="28">
        <f t="shared" si="49"/>
        <v>2.607657225156025</v>
      </c>
      <c r="AK73" s="8">
        <v>13493</v>
      </c>
      <c r="AL73" s="19">
        <v>10536</v>
      </c>
      <c r="AM73" s="19">
        <f t="shared" si="50"/>
        <v>24029</v>
      </c>
      <c r="AN73" s="22">
        <v>8253</v>
      </c>
      <c r="AO73" s="27">
        <f t="shared" si="51"/>
        <v>2.9115473161274688</v>
      </c>
      <c r="AP73" s="20">
        <v>11966</v>
      </c>
      <c r="AQ73" s="20">
        <v>10599</v>
      </c>
      <c r="AR73" s="20">
        <f t="shared" si="52"/>
        <v>22565</v>
      </c>
      <c r="AS73" s="21">
        <v>8329</v>
      </c>
      <c r="AT73" s="28">
        <f t="shared" si="53"/>
        <v>2.7092087885700566</v>
      </c>
      <c r="AU73" s="19">
        <v>10572</v>
      </c>
      <c r="AV73" s="19">
        <v>9616</v>
      </c>
      <c r="AW73" s="19">
        <f t="shared" si="54"/>
        <v>20188</v>
      </c>
      <c r="AX73" s="22">
        <v>8545</v>
      </c>
      <c r="AY73" s="27">
        <f t="shared" si="55"/>
        <v>2.36255119953189</v>
      </c>
      <c r="AZ73" s="20">
        <v>8859</v>
      </c>
      <c r="BA73" s="20">
        <v>9432</v>
      </c>
      <c r="BB73" s="20">
        <f t="shared" si="56"/>
        <v>18291</v>
      </c>
      <c r="BC73" s="21">
        <v>8479</v>
      </c>
      <c r="BD73" s="28">
        <f t="shared" si="57"/>
        <v>2.157211935369737</v>
      </c>
      <c r="BE73" s="19">
        <v>8874</v>
      </c>
      <c r="BF73" s="19">
        <v>9982</v>
      </c>
      <c r="BG73" s="19">
        <f t="shared" si="58"/>
        <v>18856</v>
      </c>
      <c r="BH73" s="22">
        <v>8339</v>
      </c>
      <c r="BI73" s="27">
        <f t="shared" si="59"/>
        <v>2.26118239597074</v>
      </c>
      <c r="BJ73" s="20">
        <v>10697</v>
      </c>
      <c r="BK73" s="20">
        <v>11740</v>
      </c>
      <c r="BL73" s="20">
        <f t="shared" si="60"/>
        <v>22437</v>
      </c>
      <c r="BM73" s="21">
        <v>8287</v>
      </c>
      <c r="BN73" s="28">
        <f t="shared" si="61"/>
        <v>2.7074936647761554</v>
      </c>
      <c r="BO73" s="19">
        <v>11021</v>
      </c>
      <c r="BP73" s="19">
        <v>11462</v>
      </c>
      <c r="BQ73" s="19">
        <f t="shared" si="62"/>
        <v>22483</v>
      </c>
      <c r="BR73" s="22">
        <v>7959</v>
      </c>
      <c r="BS73" s="27">
        <f t="shared" si="63"/>
        <v>2.8248523683879885</v>
      </c>
      <c r="BT73" s="20">
        <v>12980</v>
      </c>
      <c r="BU73" s="20">
        <v>8936</v>
      </c>
      <c r="BV73" s="20">
        <f t="shared" si="64"/>
        <v>21916</v>
      </c>
      <c r="BW73" s="21">
        <v>7979</v>
      </c>
      <c r="BX73" s="28">
        <f t="shared" si="65"/>
        <v>2.7467101140493795</v>
      </c>
      <c r="BY73" s="19">
        <v>12838</v>
      </c>
      <c r="BZ73" s="19">
        <v>9191</v>
      </c>
      <c r="CA73" s="19">
        <f aca="true" t="shared" si="66" ref="CA73:CA136">BY73+BZ73</f>
        <v>22029</v>
      </c>
      <c r="CB73" s="22">
        <v>7780</v>
      </c>
      <c r="CC73" s="27">
        <f aca="true" t="shared" si="67" ref="CC73:CC136">CA73/CB73</f>
        <v>2.831491002570694</v>
      </c>
      <c r="CD73" s="20">
        <v>12470</v>
      </c>
      <c r="CE73" s="20">
        <v>8721</v>
      </c>
      <c r="CF73" s="20">
        <f aca="true" t="shared" si="68" ref="CF73:CF136">CD73+CE73</f>
        <v>21191</v>
      </c>
      <c r="CG73" s="21">
        <v>7376</v>
      </c>
      <c r="CH73" s="28">
        <f aca="true" t="shared" si="69" ref="CH73:CH136">CF73/CG73</f>
        <v>2.872966377440347</v>
      </c>
      <c r="CI73" s="19">
        <v>0</v>
      </c>
      <c r="CJ73" s="19">
        <v>0</v>
      </c>
      <c r="CK73" s="19">
        <f aca="true" t="shared" si="70" ref="CK73:CK136">CI73+CJ73</f>
        <v>0</v>
      </c>
      <c r="CL73" s="22">
        <v>7171</v>
      </c>
      <c r="CM73" s="27">
        <f aca="true" t="shared" si="71" ref="CM73:CM136">CK73/CL73</f>
        <v>0</v>
      </c>
    </row>
    <row r="74" spans="1:91" ht="14.25">
      <c r="A74" s="7" t="s">
        <v>66</v>
      </c>
      <c r="B74" s="20">
        <v>0</v>
      </c>
      <c r="C74" s="20">
        <v>0</v>
      </c>
      <c r="D74" s="20">
        <f t="shared" si="36"/>
        <v>0</v>
      </c>
      <c r="E74" s="21">
        <v>119</v>
      </c>
      <c r="F74" s="25">
        <f t="shared" si="37"/>
        <v>0</v>
      </c>
      <c r="G74" s="8">
        <v>0</v>
      </c>
      <c r="H74" s="19">
        <v>0</v>
      </c>
      <c r="I74" s="19">
        <f t="shared" si="38"/>
        <v>0</v>
      </c>
      <c r="J74" s="22">
        <v>126</v>
      </c>
      <c r="K74" s="27">
        <f t="shared" si="39"/>
        <v>0</v>
      </c>
      <c r="L74" s="34">
        <v>0</v>
      </c>
      <c r="M74" s="20">
        <v>0</v>
      </c>
      <c r="N74" s="34">
        <f t="shared" si="40"/>
        <v>0</v>
      </c>
      <c r="O74" s="21">
        <v>136</v>
      </c>
      <c r="P74" s="28">
        <f t="shared" si="41"/>
        <v>0</v>
      </c>
      <c r="Q74" s="19">
        <v>0</v>
      </c>
      <c r="R74" s="19">
        <v>0</v>
      </c>
      <c r="S74" s="19">
        <f t="shared" si="42"/>
        <v>0</v>
      </c>
      <c r="T74" s="22">
        <v>174</v>
      </c>
      <c r="U74" s="27">
        <f t="shared" si="43"/>
        <v>0</v>
      </c>
      <c r="V74" s="20">
        <v>716</v>
      </c>
      <c r="W74" s="20">
        <v>606</v>
      </c>
      <c r="X74" s="20">
        <f t="shared" si="44"/>
        <v>1322</v>
      </c>
      <c r="Y74" s="21">
        <v>174</v>
      </c>
      <c r="Z74" s="28">
        <f t="shared" si="45"/>
        <v>7.597701149425287</v>
      </c>
      <c r="AA74" s="19">
        <v>555</v>
      </c>
      <c r="AB74" s="19">
        <v>642</v>
      </c>
      <c r="AC74" s="19">
        <f t="shared" si="46"/>
        <v>1197</v>
      </c>
      <c r="AD74" s="22">
        <v>174</v>
      </c>
      <c r="AE74" s="27">
        <f t="shared" si="47"/>
        <v>6.879310344827586</v>
      </c>
      <c r="AF74" s="20">
        <v>1059</v>
      </c>
      <c r="AG74" s="20">
        <v>703</v>
      </c>
      <c r="AH74" s="20">
        <f t="shared" si="48"/>
        <v>1762</v>
      </c>
      <c r="AI74" s="21">
        <v>174</v>
      </c>
      <c r="AJ74" s="28">
        <f t="shared" si="49"/>
        <v>10.126436781609195</v>
      </c>
      <c r="AK74" s="8">
        <v>658</v>
      </c>
      <c r="AL74" s="19">
        <v>652</v>
      </c>
      <c r="AM74" s="19">
        <f t="shared" si="50"/>
        <v>1310</v>
      </c>
      <c r="AN74" s="22">
        <v>174</v>
      </c>
      <c r="AO74" s="27">
        <f t="shared" si="51"/>
        <v>7.528735632183908</v>
      </c>
      <c r="AP74" s="20">
        <v>0</v>
      </c>
      <c r="AQ74" s="20">
        <v>0</v>
      </c>
      <c r="AR74" s="20">
        <f t="shared" si="52"/>
        <v>0</v>
      </c>
      <c r="AS74" s="21">
        <v>174</v>
      </c>
      <c r="AT74" s="28">
        <f t="shared" si="53"/>
        <v>0</v>
      </c>
      <c r="AU74" s="19">
        <v>0</v>
      </c>
      <c r="AV74" s="19">
        <v>0</v>
      </c>
      <c r="AW74" s="19">
        <f t="shared" si="54"/>
        <v>0</v>
      </c>
      <c r="AX74" s="22">
        <v>174</v>
      </c>
      <c r="AY74" s="27">
        <f t="shared" si="55"/>
        <v>0</v>
      </c>
      <c r="AZ74" s="20">
        <v>0</v>
      </c>
      <c r="BA74" s="20">
        <v>0</v>
      </c>
      <c r="BB74" s="20">
        <f t="shared" si="56"/>
        <v>0</v>
      </c>
      <c r="BC74" s="21">
        <v>174</v>
      </c>
      <c r="BD74" s="28">
        <f t="shared" si="57"/>
        <v>0</v>
      </c>
      <c r="BE74" s="19">
        <v>0</v>
      </c>
      <c r="BF74" s="19">
        <v>0</v>
      </c>
      <c r="BG74" s="19">
        <f t="shared" si="58"/>
        <v>0</v>
      </c>
      <c r="BH74" s="22">
        <v>174</v>
      </c>
      <c r="BI74" s="27">
        <f t="shared" si="59"/>
        <v>0</v>
      </c>
      <c r="BJ74" s="20">
        <v>0</v>
      </c>
      <c r="BK74" s="20">
        <v>0</v>
      </c>
      <c r="BL74" s="20">
        <f t="shared" si="60"/>
        <v>0</v>
      </c>
      <c r="BM74" s="21">
        <v>174</v>
      </c>
      <c r="BN74" s="28">
        <f t="shared" si="61"/>
        <v>0</v>
      </c>
      <c r="BO74" s="19">
        <v>0</v>
      </c>
      <c r="BP74" s="19">
        <v>0</v>
      </c>
      <c r="BQ74" s="19">
        <f t="shared" si="62"/>
        <v>0</v>
      </c>
      <c r="BR74" s="22">
        <v>174</v>
      </c>
      <c r="BS74" s="27">
        <f t="shared" si="63"/>
        <v>0</v>
      </c>
      <c r="BT74" s="20">
        <v>0</v>
      </c>
      <c r="BU74" s="20">
        <v>0</v>
      </c>
      <c r="BV74" s="20">
        <f t="shared" si="64"/>
        <v>0</v>
      </c>
      <c r="BW74" s="21">
        <v>174</v>
      </c>
      <c r="BX74" s="28">
        <f t="shared" si="65"/>
        <v>0</v>
      </c>
      <c r="BY74" s="19">
        <v>0</v>
      </c>
      <c r="BZ74" s="19">
        <v>0</v>
      </c>
      <c r="CA74" s="19">
        <f t="shared" si="66"/>
        <v>0</v>
      </c>
      <c r="CB74" s="22">
        <v>174</v>
      </c>
      <c r="CC74" s="27">
        <f t="shared" si="67"/>
        <v>0</v>
      </c>
      <c r="CD74" s="20">
        <v>0</v>
      </c>
      <c r="CE74" s="20">
        <v>0</v>
      </c>
      <c r="CF74" s="20">
        <f t="shared" si="68"/>
        <v>0</v>
      </c>
      <c r="CG74" s="21">
        <v>174</v>
      </c>
      <c r="CH74" s="28">
        <f t="shared" si="69"/>
        <v>0</v>
      </c>
      <c r="CI74" s="19">
        <v>0</v>
      </c>
      <c r="CJ74" s="19">
        <v>0</v>
      </c>
      <c r="CK74" s="19">
        <f t="shared" si="70"/>
        <v>0</v>
      </c>
      <c r="CL74" s="22">
        <v>174</v>
      </c>
      <c r="CM74" s="27">
        <f t="shared" si="71"/>
        <v>0</v>
      </c>
    </row>
    <row r="75" spans="1:91" ht="14.25">
      <c r="A75" s="7" t="s">
        <v>67</v>
      </c>
      <c r="B75" s="20">
        <v>0</v>
      </c>
      <c r="C75" s="20">
        <v>0</v>
      </c>
      <c r="D75" s="20">
        <f t="shared" si="36"/>
        <v>0</v>
      </c>
      <c r="E75" s="21">
        <v>4768</v>
      </c>
      <c r="F75" s="25">
        <f t="shared" si="37"/>
        <v>0</v>
      </c>
      <c r="G75" s="8">
        <v>0</v>
      </c>
      <c r="H75" s="19">
        <v>0</v>
      </c>
      <c r="I75" s="19">
        <f t="shared" si="38"/>
        <v>0</v>
      </c>
      <c r="J75" s="22">
        <v>4740</v>
      </c>
      <c r="K75" s="27">
        <f t="shared" si="39"/>
        <v>0</v>
      </c>
      <c r="L75" s="34">
        <v>0</v>
      </c>
      <c r="M75" s="20">
        <v>0</v>
      </c>
      <c r="N75" s="34">
        <f t="shared" si="40"/>
        <v>0</v>
      </c>
      <c r="O75" s="21">
        <v>4714</v>
      </c>
      <c r="P75" s="28">
        <f t="shared" si="41"/>
        <v>0</v>
      </c>
      <c r="Q75" s="19">
        <v>0</v>
      </c>
      <c r="R75" s="19">
        <v>0</v>
      </c>
      <c r="S75" s="19">
        <f t="shared" si="42"/>
        <v>0</v>
      </c>
      <c r="T75" s="22">
        <v>4685</v>
      </c>
      <c r="U75" s="27">
        <f t="shared" si="43"/>
        <v>0</v>
      </c>
      <c r="V75" s="20">
        <v>0</v>
      </c>
      <c r="W75" s="20">
        <v>0</v>
      </c>
      <c r="X75" s="20">
        <f t="shared" si="44"/>
        <v>0</v>
      </c>
      <c r="Y75" s="21">
        <v>4660</v>
      </c>
      <c r="Z75" s="28">
        <f t="shared" si="45"/>
        <v>0</v>
      </c>
      <c r="AA75" s="19">
        <v>0</v>
      </c>
      <c r="AB75" s="19">
        <v>0</v>
      </c>
      <c r="AC75" s="19">
        <f t="shared" si="46"/>
        <v>0</v>
      </c>
      <c r="AD75" s="22">
        <v>4630</v>
      </c>
      <c r="AE75" s="27">
        <f t="shared" si="47"/>
        <v>0</v>
      </c>
      <c r="AF75" s="20">
        <v>0</v>
      </c>
      <c r="AG75" s="20">
        <v>0</v>
      </c>
      <c r="AH75" s="20">
        <f t="shared" si="48"/>
        <v>0</v>
      </c>
      <c r="AI75" s="21">
        <v>4602</v>
      </c>
      <c r="AJ75" s="28">
        <f t="shared" si="49"/>
        <v>0</v>
      </c>
      <c r="AK75" s="8">
        <v>0</v>
      </c>
      <c r="AL75" s="19">
        <v>0</v>
      </c>
      <c r="AM75" s="19">
        <f t="shared" si="50"/>
        <v>0</v>
      </c>
      <c r="AN75" s="22">
        <v>4569</v>
      </c>
      <c r="AO75" s="27">
        <f t="shared" si="51"/>
        <v>0</v>
      </c>
      <c r="AP75" s="20">
        <v>0</v>
      </c>
      <c r="AQ75" s="20">
        <v>0</v>
      </c>
      <c r="AR75" s="20">
        <f t="shared" si="52"/>
        <v>0</v>
      </c>
      <c r="AS75" s="21">
        <v>4535</v>
      </c>
      <c r="AT75" s="28">
        <f t="shared" si="53"/>
        <v>0</v>
      </c>
      <c r="AU75" s="19">
        <v>0</v>
      </c>
      <c r="AV75" s="19">
        <v>0</v>
      </c>
      <c r="AW75" s="19">
        <f t="shared" si="54"/>
        <v>0</v>
      </c>
      <c r="AX75" s="22">
        <v>4503</v>
      </c>
      <c r="AY75" s="27">
        <f t="shared" si="55"/>
        <v>0</v>
      </c>
      <c r="AZ75" s="20">
        <v>27292.3</v>
      </c>
      <c r="BA75" s="20">
        <v>11331.7</v>
      </c>
      <c r="BB75" s="20">
        <f t="shared" si="56"/>
        <v>38624</v>
      </c>
      <c r="BC75" s="21">
        <v>4474</v>
      </c>
      <c r="BD75" s="28">
        <f t="shared" si="57"/>
        <v>8.632990612427358</v>
      </c>
      <c r="BE75" s="19">
        <v>26227.3</v>
      </c>
      <c r="BF75" s="19">
        <v>11793.1</v>
      </c>
      <c r="BG75" s="19">
        <f t="shared" si="58"/>
        <v>38020.4</v>
      </c>
      <c r="BH75" s="22">
        <v>4444</v>
      </c>
      <c r="BI75" s="27">
        <f t="shared" si="59"/>
        <v>8.555445544554455</v>
      </c>
      <c r="BJ75" s="20">
        <v>23363.1</v>
      </c>
      <c r="BK75" s="20">
        <v>11492.8</v>
      </c>
      <c r="BL75" s="20">
        <f t="shared" si="60"/>
        <v>34855.899999999994</v>
      </c>
      <c r="BM75" s="21">
        <v>4419</v>
      </c>
      <c r="BN75" s="28">
        <f t="shared" si="61"/>
        <v>7.8877347816248005</v>
      </c>
      <c r="BO75" s="19">
        <v>24795.1</v>
      </c>
      <c r="BP75" s="19">
        <v>10942.4</v>
      </c>
      <c r="BQ75" s="19">
        <f t="shared" si="62"/>
        <v>35737.5</v>
      </c>
      <c r="BR75" s="22">
        <v>4397</v>
      </c>
      <c r="BS75" s="27">
        <f t="shared" si="63"/>
        <v>8.127700705026154</v>
      </c>
      <c r="BT75" s="20">
        <v>22772.5</v>
      </c>
      <c r="BU75" s="20">
        <v>11861.5</v>
      </c>
      <c r="BV75" s="20">
        <f t="shared" si="64"/>
        <v>34634</v>
      </c>
      <c r="BW75" s="21">
        <v>4379</v>
      </c>
      <c r="BX75" s="28">
        <f t="shared" si="65"/>
        <v>7.909111669330898</v>
      </c>
      <c r="BY75" s="19">
        <v>22679.6</v>
      </c>
      <c r="BZ75" s="19">
        <v>12158.1</v>
      </c>
      <c r="CA75" s="19">
        <f t="shared" si="66"/>
        <v>34837.7</v>
      </c>
      <c r="CB75" s="22">
        <v>4360</v>
      </c>
      <c r="CC75" s="27">
        <f t="shared" si="67"/>
        <v>7.990298165137614</v>
      </c>
      <c r="CD75" s="20">
        <v>24031.8</v>
      </c>
      <c r="CE75" s="20">
        <v>11946.7</v>
      </c>
      <c r="CF75" s="20">
        <f t="shared" si="68"/>
        <v>35978.5</v>
      </c>
      <c r="CG75" s="21">
        <v>4343</v>
      </c>
      <c r="CH75" s="28">
        <f t="shared" si="69"/>
        <v>8.284250518075064</v>
      </c>
      <c r="CI75" s="19">
        <v>22549</v>
      </c>
      <c r="CJ75" s="19">
        <v>12031.6</v>
      </c>
      <c r="CK75" s="19">
        <f t="shared" si="70"/>
        <v>34580.6</v>
      </c>
      <c r="CL75" s="22">
        <v>4326</v>
      </c>
      <c r="CM75" s="27">
        <f t="shared" si="71"/>
        <v>7.993666204345816</v>
      </c>
    </row>
    <row r="76" spans="1:91" ht="14.25">
      <c r="A76" s="7" t="s">
        <v>68</v>
      </c>
      <c r="B76" s="20">
        <v>324</v>
      </c>
      <c r="C76" s="20">
        <v>27</v>
      </c>
      <c r="D76" s="20">
        <f t="shared" si="36"/>
        <v>351</v>
      </c>
      <c r="E76" s="21">
        <v>179.2</v>
      </c>
      <c r="F76" s="25">
        <f t="shared" si="37"/>
        <v>1.9587053571428572</v>
      </c>
      <c r="G76" s="8">
        <v>397</v>
      </c>
      <c r="H76" s="19">
        <v>78</v>
      </c>
      <c r="I76" s="19">
        <f t="shared" si="38"/>
        <v>475</v>
      </c>
      <c r="J76" s="22">
        <v>149.4</v>
      </c>
      <c r="K76" s="27">
        <f t="shared" si="39"/>
        <v>3.179384203480589</v>
      </c>
      <c r="L76" s="34">
        <v>372</v>
      </c>
      <c r="M76" s="20">
        <v>77</v>
      </c>
      <c r="N76" s="34">
        <f t="shared" si="40"/>
        <v>449</v>
      </c>
      <c r="O76" s="21">
        <v>259.7</v>
      </c>
      <c r="P76" s="28">
        <f t="shared" si="41"/>
        <v>1.7289179822872547</v>
      </c>
      <c r="Q76" s="19">
        <v>292</v>
      </c>
      <c r="R76" s="19">
        <v>52</v>
      </c>
      <c r="S76" s="19">
        <f t="shared" si="42"/>
        <v>344</v>
      </c>
      <c r="T76" s="22">
        <v>229</v>
      </c>
      <c r="U76" s="27">
        <f t="shared" si="43"/>
        <v>1.502183406113537</v>
      </c>
      <c r="V76" s="20">
        <v>0</v>
      </c>
      <c r="W76" s="20">
        <v>0</v>
      </c>
      <c r="X76" s="20">
        <f t="shared" si="44"/>
        <v>0</v>
      </c>
      <c r="Y76" s="21">
        <v>211</v>
      </c>
      <c r="Z76" s="28">
        <f t="shared" si="45"/>
        <v>0</v>
      </c>
      <c r="AA76" s="19">
        <v>232</v>
      </c>
      <c r="AB76" s="19">
        <v>53</v>
      </c>
      <c r="AC76" s="19">
        <f t="shared" si="46"/>
        <v>285</v>
      </c>
      <c r="AD76" s="22">
        <v>252</v>
      </c>
      <c r="AE76" s="27">
        <f t="shared" si="47"/>
        <v>1.130952380952381</v>
      </c>
      <c r="AF76" s="20">
        <v>255</v>
      </c>
      <c r="AG76" s="20">
        <v>123</v>
      </c>
      <c r="AH76" s="20">
        <f t="shared" si="48"/>
        <v>378</v>
      </c>
      <c r="AI76" s="21">
        <v>180</v>
      </c>
      <c r="AJ76" s="28">
        <f t="shared" si="49"/>
        <v>2.1</v>
      </c>
      <c r="AK76" s="8">
        <v>264</v>
      </c>
      <c r="AL76" s="19">
        <v>85</v>
      </c>
      <c r="AM76" s="19">
        <f t="shared" si="50"/>
        <v>349</v>
      </c>
      <c r="AN76" s="22">
        <v>187</v>
      </c>
      <c r="AO76" s="27">
        <f t="shared" si="51"/>
        <v>1.8663101604278074</v>
      </c>
      <c r="AP76" s="20">
        <v>191</v>
      </c>
      <c r="AQ76" s="20">
        <v>66</v>
      </c>
      <c r="AR76" s="20">
        <f t="shared" si="52"/>
        <v>257</v>
      </c>
      <c r="AS76" s="21">
        <v>190</v>
      </c>
      <c r="AT76" s="28">
        <f t="shared" si="53"/>
        <v>1.3526315789473684</v>
      </c>
      <c r="AU76" s="19">
        <v>102</v>
      </c>
      <c r="AV76" s="19">
        <v>23</v>
      </c>
      <c r="AW76" s="19">
        <f t="shared" si="54"/>
        <v>125</v>
      </c>
      <c r="AX76" s="22">
        <v>190</v>
      </c>
      <c r="AY76" s="27">
        <f t="shared" si="55"/>
        <v>0.6578947368421053</v>
      </c>
      <c r="AZ76" s="20">
        <v>61</v>
      </c>
      <c r="BA76" s="20">
        <v>116</v>
      </c>
      <c r="BB76" s="20">
        <f t="shared" si="56"/>
        <v>177</v>
      </c>
      <c r="BC76" s="21">
        <v>190</v>
      </c>
      <c r="BD76" s="28">
        <f t="shared" si="57"/>
        <v>0.9315789473684211</v>
      </c>
      <c r="BE76" s="19">
        <v>809</v>
      </c>
      <c r="BF76" s="19">
        <v>103</v>
      </c>
      <c r="BG76" s="19">
        <f t="shared" si="58"/>
        <v>912</v>
      </c>
      <c r="BH76" s="22">
        <v>192</v>
      </c>
      <c r="BI76" s="27">
        <f t="shared" si="59"/>
        <v>4.75</v>
      </c>
      <c r="BJ76" s="20">
        <v>781</v>
      </c>
      <c r="BK76" s="20">
        <v>402</v>
      </c>
      <c r="BL76" s="20">
        <f t="shared" si="60"/>
        <v>1183</v>
      </c>
      <c r="BM76" s="21">
        <v>195</v>
      </c>
      <c r="BN76" s="28">
        <f t="shared" si="61"/>
        <v>6.066666666666666</v>
      </c>
      <c r="BO76" s="19">
        <v>1039</v>
      </c>
      <c r="BP76" s="19">
        <v>155</v>
      </c>
      <c r="BQ76" s="19">
        <f t="shared" si="62"/>
        <v>1194</v>
      </c>
      <c r="BR76" s="22">
        <v>177</v>
      </c>
      <c r="BS76" s="27">
        <f t="shared" si="63"/>
        <v>6.745762711864407</v>
      </c>
      <c r="BT76" s="20">
        <v>674</v>
      </c>
      <c r="BU76" s="20">
        <v>440</v>
      </c>
      <c r="BV76" s="20">
        <f t="shared" si="64"/>
        <v>1114</v>
      </c>
      <c r="BW76" s="21">
        <v>209</v>
      </c>
      <c r="BX76" s="28">
        <f t="shared" si="65"/>
        <v>5.330143540669856</v>
      </c>
      <c r="BY76" s="19">
        <v>1095</v>
      </c>
      <c r="BZ76" s="19">
        <v>413</v>
      </c>
      <c r="CA76" s="19">
        <f t="shared" si="66"/>
        <v>1508</v>
      </c>
      <c r="CB76" s="22">
        <v>185</v>
      </c>
      <c r="CC76" s="27">
        <f t="shared" si="67"/>
        <v>8.151351351351352</v>
      </c>
      <c r="CD76" s="20">
        <v>947</v>
      </c>
      <c r="CE76" s="20">
        <v>379</v>
      </c>
      <c r="CF76" s="20">
        <f t="shared" si="68"/>
        <v>1326</v>
      </c>
      <c r="CG76" s="21">
        <v>190</v>
      </c>
      <c r="CH76" s="28">
        <f t="shared" si="69"/>
        <v>6.978947368421053</v>
      </c>
      <c r="CI76" s="19">
        <v>907</v>
      </c>
      <c r="CJ76" s="19">
        <v>358</v>
      </c>
      <c r="CK76" s="19">
        <f t="shared" si="70"/>
        <v>1265</v>
      </c>
      <c r="CL76" s="22">
        <v>140.3</v>
      </c>
      <c r="CM76" s="27">
        <f t="shared" si="71"/>
        <v>9.01639344262295</v>
      </c>
    </row>
    <row r="77" spans="1:91" ht="14.25">
      <c r="A77" s="7" t="s">
        <v>69</v>
      </c>
      <c r="B77" s="20"/>
      <c r="C77" s="20"/>
      <c r="D77" s="20">
        <f t="shared" si="36"/>
        <v>0</v>
      </c>
      <c r="E77" s="21"/>
      <c r="F77" s="25"/>
      <c r="G77" s="8"/>
      <c r="H77" s="19"/>
      <c r="I77" s="19">
        <f t="shared" si="38"/>
        <v>0</v>
      </c>
      <c r="J77" s="22"/>
      <c r="K77" s="27"/>
      <c r="L77" s="34">
        <v>0</v>
      </c>
      <c r="M77" s="20">
        <v>0</v>
      </c>
      <c r="N77" s="34">
        <f t="shared" si="40"/>
        <v>0</v>
      </c>
      <c r="O77" s="21">
        <v>35055</v>
      </c>
      <c r="P77" s="28">
        <f t="shared" si="41"/>
        <v>0</v>
      </c>
      <c r="Q77" s="19">
        <v>0</v>
      </c>
      <c r="R77" s="19">
        <v>0</v>
      </c>
      <c r="S77" s="19">
        <f t="shared" si="42"/>
        <v>0</v>
      </c>
      <c r="T77" s="22">
        <v>35040</v>
      </c>
      <c r="U77" s="27">
        <f t="shared" si="43"/>
        <v>0</v>
      </c>
      <c r="V77" s="20">
        <v>937</v>
      </c>
      <c r="W77" s="20">
        <v>9018</v>
      </c>
      <c r="X77" s="20">
        <f t="shared" si="44"/>
        <v>9955</v>
      </c>
      <c r="Y77" s="21">
        <v>34683</v>
      </c>
      <c r="Z77" s="28">
        <f t="shared" si="45"/>
        <v>0.28702822708531556</v>
      </c>
      <c r="AA77" s="19">
        <v>670</v>
      </c>
      <c r="AB77" s="19">
        <v>6516</v>
      </c>
      <c r="AC77" s="19">
        <f t="shared" si="46"/>
        <v>7186</v>
      </c>
      <c r="AD77" s="22">
        <v>31742</v>
      </c>
      <c r="AE77" s="27">
        <f t="shared" si="47"/>
        <v>0.22638775124440805</v>
      </c>
      <c r="AF77" s="20">
        <v>903</v>
      </c>
      <c r="AG77" s="20">
        <v>8214</v>
      </c>
      <c r="AH77" s="20">
        <f t="shared" si="48"/>
        <v>9117</v>
      </c>
      <c r="AI77" s="21">
        <v>29000</v>
      </c>
      <c r="AJ77" s="28">
        <f t="shared" si="49"/>
        <v>0.3143793103448276</v>
      </c>
      <c r="AK77" s="8">
        <v>818</v>
      </c>
      <c r="AL77" s="19">
        <v>5184</v>
      </c>
      <c r="AM77" s="19">
        <f t="shared" si="50"/>
        <v>6002</v>
      </c>
      <c r="AN77" s="22">
        <v>26500</v>
      </c>
      <c r="AO77" s="27">
        <f t="shared" si="51"/>
        <v>0.22649056603773585</v>
      </c>
      <c r="AP77" s="20">
        <v>0</v>
      </c>
      <c r="AQ77" s="20">
        <v>0</v>
      </c>
      <c r="AR77" s="20">
        <f t="shared" si="52"/>
        <v>0</v>
      </c>
      <c r="AS77" s="21">
        <v>24205</v>
      </c>
      <c r="AT77" s="28">
        <f t="shared" si="53"/>
        <v>0</v>
      </c>
      <c r="AU77" s="19">
        <v>0</v>
      </c>
      <c r="AV77" s="19">
        <v>0</v>
      </c>
      <c r="AW77" s="19">
        <f t="shared" si="54"/>
        <v>0</v>
      </c>
      <c r="AX77" s="22">
        <v>21914</v>
      </c>
      <c r="AY77" s="27">
        <f t="shared" si="55"/>
        <v>0</v>
      </c>
      <c r="AZ77" s="20">
        <v>0</v>
      </c>
      <c r="BA77" s="20">
        <v>0</v>
      </c>
      <c r="BB77" s="20">
        <f t="shared" si="56"/>
        <v>0</v>
      </c>
      <c r="BC77" s="21">
        <v>21535</v>
      </c>
      <c r="BD77" s="28">
        <f t="shared" si="57"/>
        <v>0</v>
      </c>
      <c r="BE77" s="19">
        <v>0</v>
      </c>
      <c r="BF77" s="19">
        <v>0</v>
      </c>
      <c r="BG77" s="19">
        <f t="shared" si="58"/>
        <v>0</v>
      </c>
      <c r="BH77" s="22">
        <v>22133</v>
      </c>
      <c r="BI77" s="27">
        <f t="shared" si="59"/>
        <v>0</v>
      </c>
      <c r="BJ77" s="20">
        <v>0</v>
      </c>
      <c r="BK77" s="20">
        <v>0</v>
      </c>
      <c r="BL77" s="20">
        <f t="shared" si="60"/>
        <v>0</v>
      </c>
      <c r="BM77" s="21">
        <v>22663</v>
      </c>
      <c r="BN77" s="28">
        <f t="shared" si="61"/>
        <v>0</v>
      </c>
      <c r="BO77" s="19">
        <v>0</v>
      </c>
      <c r="BP77" s="19">
        <v>0</v>
      </c>
      <c r="BQ77" s="19">
        <f t="shared" si="62"/>
        <v>0</v>
      </c>
      <c r="BR77" s="22">
        <v>22550</v>
      </c>
      <c r="BS77" s="27">
        <f t="shared" si="63"/>
        <v>0</v>
      </c>
      <c r="BT77" s="20">
        <v>0</v>
      </c>
      <c r="BU77" s="20">
        <v>0</v>
      </c>
      <c r="BV77" s="20">
        <f t="shared" si="64"/>
        <v>0</v>
      </c>
      <c r="BW77" s="21">
        <v>22614</v>
      </c>
      <c r="BX77" s="28">
        <f t="shared" si="65"/>
        <v>0</v>
      </c>
      <c r="BY77" s="19">
        <v>0</v>
      </c>
      <c r="BZ77" s="19">
        <v>0</v>
      </c>
      <c r="CA77" s="19">
        <f t="shared" si="66"/>
        <v>0</v>
      </c>
      <c r="CB77" s="22">
        <v>22614</v>
      </c>
      <c r="CC77" s="27">
        <f t="shared" si="67"/>
        <v>0</v>
      </c>
      <c r="CD77" s="20">
        <v>0</v>
      </c>
      <c r="CE77" s="20">
        <v>0</v>
      </c>
      <c r="CF77" s="20">
        <f t="shared" si="68"/>
        <v>0</v>
      </c>
      <c r="CG77" s="21">
        <v>22700</v>
      </c>
      <c r="CH77" s="28">
        <f t="shared" si="69"/>
        <v>0</v>
      </c>
      <c r="CI77" s="19">
        <v>0</v>
      </c>
      <c r="CJ77" s="19">
        <v>0</v>
      </c>
      <c r="CK77" s="19">
        <f t="shared" si="70"/>
        <v>0</v>
      </c>
      <c r="CL77" s="22">
        <v>22700</v>
      </c>
      <c r="CM77" s="27">
        <f t="shared" si="71"/>
        <v>0</v>
      </c>
    </row>
    <row r="78" spans="1:91" ht="14.25">
      <c r="A78" s="7" t="s">
        <v>70</v>
      </c>
      <c r="B78" s="20">
        <v>0</v>
      </c>
      <c r="C78" s="20">
        <v>0</v>
      </c>
      <c r="D78" s="20">
        <f t="shared" si="36"/>
        <v>0</v>
      </c>
      <c r="E78" s="21">
        <v>4990</v>
      </c>
      <c r="F78" s="25">
        <f t="shared" si="37"/>
        <v>0</v>
      </c>
      <c r="G78" s="8">
        <v>0</v>
      </c>
      <c r="H78" s="19">
        <v>0</v>
      </c>
      <c r="I78" s="19">
        <f t="shared" si="38"/>
        <v>0</v>
      </c>
      <c r="J78" s="22">
        <v>5097</v>
      </c>
      <c r="K78" s="27">
        <f t="shared" si="39"/>
        <v>0</v>
      </c>
      <c r="L78" s="34">
        <v>0</v>
      </c>
      <c r="M78" s="20">
        <v>0</v>
      </c>
      <c r="N78" s="34">
        <f t="shared" si="40"/>
        <v>0</v>
      </c>
      <c r="O78" s="21">
        <v>5292</v>
      </c>
      <c r="P78" s="28">
        <f t="shared" si="41"/>
        <v>0</v>
      </c>
      <c r="Q78" s="19">
        <v>0</v>
      </c>
      <c r="R78" s="19">
        <v>0</v>
      </c>
      <c r="S78" s="19">
        <f t="shared" si="42"/>
        <v>0</v>
      </c>
      <c r="T78" s="22">
        <v>5060</v>
      </c>
      <c r="U78" s="27">
        <f t="shared" si="43"/>
        <v>0</v>
      </c>
      <c r="V78" s="20">
        <v>1050</v>
      </c>
      <c r="W78" s="20">
        <v>747</v>
      </c>
      <c r="X78" s="20">
        <f t="shared" si="44"/>
        <v>1797</v>
      </c>
      <c r="Y78" s="21">
        <v>5452</v>
      </c>
      <c r="Z78" s="28">
        <f t="shared" si="45"/>
        <v>0.3296038151137197</v>
      </c>
      <c r="AA78" s="19">
        <v>1413</v>
      </c>
      <c r="AB78" s="19">
        <v>871</v>
      </c>
      <c r="AC78" s="19">
        <f t="shared" si="46"/>
        <v>2284</v>
      </c>
      <c r="AD78" s="22">
        <v>5438</v>
      </c>
      <c r="AE78" s="27">
        <f t="shared" si="47"/>
        <v>0.4200073556454579</v>
      </c>
      <c r="AF78" s="20">
        <v>1876</v>
      </c>
      <c r="AG78" s="20">
        <v>998</v>
      </c>
      <c r="AH78" s="20">
        <f t="shared" si="48"/>
        <v>2874</v>
      </c>
      <c r="AI78" s="21">
        <v>4671</v>
      </c>
      <c r="AJ78" s="28">
        <f t="shared" si="49"/>
        <v>0.6152858060372511</v>
      </c>
      <c r="AK78" s="8">
        <v>2078</v>
      </c>
      <c r="AL78" s="19">
        <v>703</v>
      </c>
      <c r="AM78" s="19">
        <f t="shared" si="50"/>
        <v>2781</v>
      </c>
      <c r="AN78" s="22">
        <v>4814</v>
      </c>
      <c r="AO78" s="27">
        <f t="shared" si="51"/>
        <v>0.5776900706273369</v>
      </c>
      <c r="AP78" s="20">
        <v>0</v>
      </c>
      <c r="AQ78" s="20">
        <v>0</v>
      </c>
      <c r="AR78" s="20">
        <f t="shared" si="52"/>
        <v>0</v>
      </c>
      <c r="AS78" s="21">
        <v>4678</v>
      </c>
      <c r="AT78" s="28">
        <f t="shared" si="53"/>
        <v>0</v>
      </c>
      <c r="AU78" s="19">
        <v>0</v>
      </c>
      <c r="AV78" s="19">
        <v>0</v>
      </c>
      <c r="AW78" s="19">
        <f t="shared" si="54"/>
        <v>0</v>
      </c>
      <c r="AX78" s="22">
        <v>5096</v>
      </c>
      <c r="AY78" s="27">
        <f t="shared" si="55"/>
        <v>0</v>
      </c>
      <c r="AZ78" s="20">
        <v>367</v>
      </c>
      <c r="BA78" s="20">
        <v>477</v>
      </c>
      <c r="BB78" s="20">
        <f t="shared" si="56"/>
        <v>844</v>
      </c>
      <c r="BC78" s="21">
        <v>4891</v>
      </c>
      <c r="BD78" s="28">
        <f t="shared" si="57"/>
        <v>0.17256184829278265</v>
      </c>
      <c r="BE78" s="19">
        <v>303</v>
      </c>
      <c r="BF78" s="19">
        <v>562</v>
      </c>
      <c r="BG78" s="19">
        <f t="shared" si="58"/>
        <v>865</v>
      </c>
      <c r="BH78" s="22">
        <v>5128</v>
      </c>
      <c r="BI78" s="27">
        <f t="shared" si="59"/>
        <v>0.1686817472698908</v>
      </c>
      <c r="BJ78" s="20">
        <v>0</v>
      </c>
      <c r="BK78" s="20">
        <v>0</v>
      </c>
      <c r="BL78" s="20">
        <f t="shared" si="60"/>
        <v>0</v>
      </c>
      <c r="BM78" s="21">
        <v>5091</v>
      </c>
      <c r="BN78" s="28">
        <f t="shared" si="61"/>
        <v>0</v>
      </c>
      <c r="BO78" s="19">
        <v>0</v>
      </c>
      <c r="BP78" s="19">
        <v>0</v>
      </c>
      <c r="BQ78" s="19">
        <f t="shared" si="62"/>
        <v>0</v>
      </c>
      <c r="BR78" s="22">
        <v>5146</v>
      </c>
      <c r="BS78" s="27">
        <f t="shared" si="63"/>
        <v>0</v>
      </c>
      <c r="BT78" s="20">
        <v>0</v>
      </c>
      <c r="BU78" s="20">
        <v>0</v>
      </c>
      <c r="BV78" s="20">
        <f t="shared" si="64"/>
        <v>0</v>
      </c>
      <c r="BW78" s="21">
        <v>5258</v>
      </c>
      <c r="BX78" s="28">
        <f t="shared" si="65"/>
        <v>0</v>
      </c>
      <c r="BY78" s="19">
        <v>0</v>
      </c>
      <c r="BZ78" s="19">
        <v>0</v>
      </c>
      <c r="CA78" s="19">
        <f t="shared" si="66"/>
        <v>0</v>
      </c>
      <c r="CB78" s="22">
        <v>5264</v>
      </c>
      <c r="CC78" s="27">
        <f t="shared" si="67"/>
        <v>0</v>
      </c>
      <c r="CD78" s="20">
        <v>0</v>
      </c>
      <c r="CE78" s="20">
        <v>0</v>
      </c>
      <c r="CF78" s="20">
        <f t="shared" si="68"/>
        <v>0</v>
      </c>
      <c r="CG78" s="21">
        <v>5310</v>
      </c>
      <c r="CH78" s="28">
        <f t="shared" si="69"/>
        <v>0</v>
      </c>
      <c r="CI78" s="19">
        <v>0</v>
      </c>
      <c r="CJ78" s="19">
        <v>0</v>
      </c>
      <c r="CK78" s="19">
        <f t="shared" si="70"/>
        <v>0</v>
      </c>
      <c r="CL78" s="22">
        <v>5200</v>
      </c>
      <c r="CM78" s="27">
        <f t="shared" si="71"/>
        <v>0</v>
      </c>
    </row>
    <row r="79" spans="1:91" ht="14.25">
      <c r="A79" s="7" t="s">
        <v>71</v>
      </c>
      <c r="B79" s="20"/>
      <c r="C79" s="20"/>
      <c r="D79" s="20">
        <f t="shared" si="36"/>
        <v>0</v>
      </c>
      <c r="E79" s="21"/>
      <c r="F79" s="25"/>
      <c r="G79" s="8"/>
      <c r="H79" s="19"/>
      <c r="I79" s="19">
        <f t="shared" si="38"/>
        <v>0</v>
      </c>
      <c r="J79" s="22"/>
      <c r="K79" s="27"/>
      <c r="L79" s="34">
        <v>409</v>
      </c>
      <c r="M79" s="20">
        <v>434</v>
      </c>
      <c r="N79" s="34">
        <f t="shared" si="40"/>
        <v>843</v>
      </c>
      <c r="O79" s="21">
        <v>1320</v>
      </c>
      <c r="P79" s="28">
        <f t="shared" si="41"/>
        <v>0.6386363636363637</v>
      </c>
      <c r="Q79" s="19">
        <v>0</v>
      </c>
      <c r="R79" s="19">
        <v>0</v>
      </c>
      <c r="S79" s="19">
        <f t="shared" si="42"/>
        <v>0</v>
      </c>
      <c r="T79" s="22">
        <v>1352</v>
      </c>
      <c r="U79" s="27">
        <f t="shared" si="43"/>
        <v>0</v>
      </c>
      <c r="V79" s="20">
        <v>0</v>
      </c>
      <c r="W79" s="20">
        <v>0</v>
      </c>
      <c r="X79" s="20">
        <f t="shared" si="44"/>
        <v>0</v>
      </c>
      <c r="Y79" s="21">
        <v>1305</v>
      </c>
      <c r="Z79" s="28">
        <f t="shared" si="45"/>
        <v>0</v>
      </c>
      <c r="AA79" s="19">
        <v>0</v>
      </c>
      <c r="AB79" s="19">
        <v>0</v>
      </c>
      <c r="AC79" s="19">
        <f t="shared" si="46"/>
        <v>0</v>
      </c>
      <c r="AD79" s="22">
        <v>1258</v>
      </c>
      <c r="AE79" s="27">
        <f t="shared" si="47"/>
        <v>0</v>
      </c>
      <c r="AF79" s="20">
        <v>0</v>
      </c>
      <c r="AG79" s="20">
        <v>0</v>
      </c>
      <c r="AH79" s="20">
        <f t="shared" si="48"/>
        <v>0</v>
      </c>
      <c r="AI79" s="21">
        <v>1357</v>
      </c>
      <c r="AJ79" s="28">
        <f t="shared" si="49"/>
        <v>0</v>
      </c>
      <c r="AK79" s="8">
        <v>0</v>
      </c>
      <c r="AL79" s="19">
        <v>0</v>
      </c>
      <c r="AM79" s="19">
        <f t="shared" si="50"/>
        <v>0</v>
      </c>
      <c r="AN79" s="22">
        <v>1358</v>
      </c>
      <c r="AO79" s="27">
        <f t="shared" si="51"/>
        <v>0</v>
      </c>
      <c r="AP79" s="20">
        <v>0</v>
      </c>
      <c r="AQ79" s="20">
        <v>0</v>
      </c>
      <c r="AR79" s="20">
        <f t="shared" si="52"/>
        <v>0</v>
      </c>
      <c r="AS79" s="21">
        <v>1360</v>
      </c>
      <c r="AT79" s="28">
        <f t="shared" si="53"/>
        <v>0</v>
      </c>
      <c r="AU79" s="19">
        <v>0</v>
      </c>
      <c r="AV79" s="19">
        <v>0</v>
      </c>
      <c r="AW79" s="19">
        <f t="shared" si="54"/>
        <v>0</v>
      </c>
      <c r="AX79" s="22">
        <v>1368</v>
      </c>
      <c r="AY79" s="27">
        <f t="shared" si="55"/>
        <v>0</v>
      </c>
      <c r="AZ79" s="20">
        <v>71.5</v>
      </c>
      <c r="BA79" s="20">
        <v>567.7</v>
      </c>
      <c r="BB79" s="20">
        <f t="shared" si="56"/>
        <v>639.2</v>
      </c>
      <c r="BC79" s="21">
        <v>1356</v>
      </c>
      <c r="BD79" s="28">
        <f t="shared" si="57"/>
        <v>0.4713864306784661</v>
      </c>
      <c r="BE79" s="19">
        <v>109.3</v>
      </c>
      <c r="BF79" s="19">
        <v>141.7</v>
      </c>
      <c r="BG79" s="19">
        <f t="shared" si="58"/>
        <v>251</v>
      </c>
      <c r="BH79" s="22">
        <v>1344</v>
      </c>
      <c r="BI79" s="27">
        <f t="shared" si="59"/>
        <v>0.18675595238095238</v>
      </c>
      <c r="BJ79" s="20">
        <v>121.4</v>
      </c>
      <c r="BK79" s="20">
        <v>168.1</v>
      </c>
      <c r="BL79" s="20">
        <f t="shared" si="60"/>
        <v>289.5</v>
      </c>
      <c r="BM79" s="21">
        <v>1345</v>
      </c>
      <c r="BN79" s="28">
        <f t="shared" si="61"/>
        <v>0.21524163568773233</v>
      </c>
      <c r="BO79" s="19">
        <v>108.6</v>
      </c>
      <c r="BP79" s="19">
        <v>190.9</v>
      </c>
      <c r="BQ79" s="19">
        <f t="shared" si="62"/>
        <v>299.5</v>
      </c>
      <c r="BR79" s="22">
        <v>1344</v>
      </c>
      <c r="BS79" s="27">
        <f t="shared" si="63"/>
        <v>0.22284226190476192</v>
      </c>
      <c r="BT79" s="20">
        <v>122.2</v>
      </c>
      <c r="BU79" s="20">
        <v>207.7</v>
      </c>
      <c r="BV79" s="20">
        <f t="shared" si="64"/>
        <v>329.9</v>
      </c>
      <c r="BW79" s="21">
        <v>1334</v>
      </c>
      <c r="BX79" s="28">
        <f t="shared" si="65"/>
        <v>0.24730134932533732</v>
      </c>
      <c r="BY79" s="19">
        <v>90.9</v>
      </c>
      <c r="BZ79" s="19">
        <v>146.1</v>
      </c>
      <c r="CA79" s="19">
        <f t="shared" si="66"/>
        <v>237</v>
      </c>
      <c r="CB79" s="22">
        <v>1284</v>
      </c>
      <c r="CC79" s="27">
        <f t="shared" si="67"/>
        <v>0.18457943925233644</v>
      </c>
      <c r="CD79" s="20">
        <v>93.3</v>
      </c>
      <c r="CE79" s="20">
        <v>140.1</v>
      </c>
      <c r="CF79" s="20">
        <f t="shared" si="68"/>
        <v>233.39999999999998</v>
      </c>
      <c r="CG79" s="21">
        <v>1283.7</v>
      </c>
      <c r="CH79" s="28">
        <f t="shared" si="69"/>
        <v>0.1818181818181818</v>
      </c>
      <c r="CI79" s="19">
        <v>84</v>
      </c>
      <c r="CJ79" s="19">
        <v>125.3</v>
      </c>
      <c r="CK79" s="19">
        <f t="shared" si="70"/>
        <v>209.3</v>
      </c>
      <c r="CL79" s="22">
        <v>1280</v>
      </c>
      <c r="CM79" s="27">
        <f t="shared" si="71"/>
        <v>0.163515625</v>
      </c>
    </row>
    <row r="80" spans="1:91" ht="14.25">
      <c r="A80" s="7" t="s">
        <v>72</v>
      </c>
      <c r="B80" s="20">
        <v>0</v>
      </c>
      <c r="C80" s="20">
        <v>0</v>
      </c>
      <c r="D80" s="20">
        <f t="shared" si="36"/>
        <v>0</v>
      </c>
      <c r="E80" s="21">
        <v>4</v>
      </c>
      <c r="F80" s="25">
        <f t="shared" si="37"/>
        <v>0</v>
      </c>
      <c r="G80" s="8">
        <v>0</v>
      </c>
      <c r="H80" s="19">
        <v>0</v>
      </c>
      <c r="I80" s="19">
        <f t="shared" si="38"/>
        <v>0</v>
      </c>
      <c r="J80" s="22">
        <v>4</v>
      </c>
      <c r="K80" s="27">
        <f t="shared" si="39"/>
        <v>0</v>
      </c>
      <c r="L80" s="34">
        <v>0</v>
      </c>
      <c r="M80" s="20">
        <v>0</v>
      </c>
      <c r="N80" s="34">
        <f t="shared" si="40"/>
        <v>0</v>
      </c>
      <c r="O80" s="21">
        <v>4</v>
      </c>
      <c r="P80" s="28">
        <f t="shared" si="41"/>
        <v>0</v>
      </c>
      <c r="Q80" s="19">
        <v>0</v>
      </c>
      <c r="R80" s="19">
        <v>0</v>
      </c>
      <c r="S80" s="19">
        <f t="shared" si="42"/>
        <v>0</v>
      </c>
      <c r="T80" s="22">
        <v>5</v>
      </c>
      <c r="U80" s="27">
        <f t="shared" si="43"/>
        <v>0</v>
      </c>
      <c r="V80" s="20">
        <v>0</v>
      </c>
      <c r="W80" s="20">
        <v>0</v>
      </c>
      <c r="X80" s="20">
        <f t="shared" si="44"/>
        <v>0</v>
      </c>
      <c r="Y80" s="21">
        <v>5</v>
      </c>
      <c r="Z80" s="28">
        <f t="shared" si="45"/>
        <v>0</v>
      </c>
      <c r="AA80" s="19">
        <v>9</v>
      </c>
      <c r="AB80" s="19">
        <v>0</v>
      </c>
      <c r="AC80" s="19">
        <f t="shared" si="46"/>
        <v>9</v>
      </c>
      <c r="AD80" s="22">
        <v>5</v>
      </c>
      <c r="AE80" s="27">
        <f t="shared" si="47"/>
        <v>1.8</v>
      </c>
      <c r="AF80" s="20">
        <v>5</v>
      </c>
      <c r="AG80" s="20">
        <v>0</v>
      </c>
      <c r="AH80" s="20">
        <f t="shared" si="48"/>
        <v>5</v>
      </c>
      <c r="AI80" s="21">
        <v>6</v>
      </c>
      <c r="AJ80" s="28">
        <f t="shared" si="49"/>
        <v>0.8333333333333334</v>
      </c>
      <c r="AK80" s="8">
        <v>13</v>
      </c>
      <c r="AL80" s="19">
        <v>0</v>
      </c>
      <c r="AM80" s="19">
        <f t="shared" si="50"/>
        <v>13</v>
      </c>
      <c r="AN80" s="22">
        <v>6</v>
      </c>
      <c r="AO80" s="27">
        <f t="shared" si="51"/>
        <v>2.1666666666666665</v>
      </c>
      <c r="AP80" s="20">
        <v>14</v>
      </c>
      <c r="AQ80" s="20">
        <v>1</v>
      </c>
      <c r="AR80" s="20">
        <f t="shared" si="52"/>
        <v>15</v>
      </c>
      <c r="AS80" s="21">
        <v>6</v>
      </c>
      <c r="AT80" s="28">
        <f t="shared" si="53"/>
        <v>2.5</v>
      </c>
      <c r="AU80" s="19">
        <v>0</v>
      </c>
      <c r="AV80" s="19">
        <v>0</v>
      </c>
      <c r="AW80" s="19">
        <f t="shared" si="54"/>
        <v>0</v>
      </c>
      <c r="AX80" s="22">
        <v>7</v>
      </c>
      <c r="AY80" s="27">
        <f t="shared" si="55"/>
        <v>0</v>
      </c>
      <c r="AZ80" s="20">
        <v>0</v>
      </c>
      <c r="BA80" s="20">
        <v>0</v>
      </c>
      <c r="BB80" s="20">
        <f t="shared" si="56"/>
        <v>0</v>
      </c>
      <c r="BC80" s="21">
        <v>10</v>
      </c>
      <c r="BD80" s="28">
        <f t="shared" si="57"/>
        <v>0</v>
      </c>
      <c r="BE80" s="19">
        <v>0</v>
      </c>
      <c r="BF80" s="19">
        <v>0</v>
      </c>
      <c r="BG80" s="19">
        <f t="shared" si="58"/>
        <v>0</v>
      </c>
      <c r="BH80" s="22">
        <v>13</v>
      </c>
      <c r="BI80" s="27">
        <f t="shared" si="59"/>
        <v>0</v>
      </c>
      <c r="BJ80" s="20">
        <v>0</v>
      </c>
      <c r="BK80" s="20">
        <v>0</v>
      </c>
      <c r="BL80" s="20">
        <f t="shared" si="60"/>
        <v>0</v>
      </c>
      <c r="BM80" s="21">
        <v>15</v>
      </c>
      <c r="BN80" s="28">
        <f t="shared" si="61"/>
        <v>0</v>
      </c>
      <c r="BO80" s="19">
        <v>0</v>
      </c>
      <c r="BP80" s="19">
        <v>0</v>
      </c>
      <c r="BQ80" s="19">
        <f t="shared" si="62"/>
        <v>0</v>
      </c>
      <c r="BR80" s="22">
        <v>15</v>
      </c>
      <c r="BS80" s="27">
        <f t="shared" si="63"/>
        <v>0</v>
      </c>
      <c r="BT80" s="20">
        <v>0</v>
      </c>
      <c r="BU80" s="20">
        <v>0</v>
      </c>
      <c r="BV80" s="20">
        <f t="shared" si="64"/>
        <v>0</v>
      </c>
      <c r="BW80" s="21">
        <v>15</v>
      </c>
      <c r="BX80" s="28">
        <f t="shared" si="65"/>
        <v>0</v>
      </c>
      <c r="BY80" s="19">
        <v>0</v>
      </c>
      <c r="BZ80" s="19">
        <v>0</v>
      </c>
      <c r="CA80" s="19">
        <f t="shared" si="66"/>
        <v>0</v>
      </c>
      <c r="CB80" s="22">
        <v>15</v>
      </c>
      <c r="CC80" s="27">
        <f t="shared" si="67"/>
        <v>0</v>
      </c>
      <c r="CD80" s="20">
        <v>0</v>
      </c>
      <c r="CE80" s="20">
        <v>0</v>
      </c>
      <c r="CF80" s="20">
        <f t="shared" si="68"/>
        <v>0</v>
      </c>
      <c r="CG80" s="21">
        <v>15</v>
      </c>
      <c r="CH80" s="28">
        <f t="shared" si="69"/>
        <v>0</v>
      </c>
      <c r="CI80" s="19">
        <v>0</v>
      </c>
      <c r="CJ80" s="19">
        <v>0</v>
      </c>
      <c r="CK80" s="19">
        <f t="shared" si="70"/>
        <v>0</v>
      </c>
      <c r="CL80" s="22">
        <v>15</v>
      </c>
      <c r="CM80" s="27">
        <f t="shared" si="71"/>
        <v>0</v>
      </c>
    </row>
    <row r="81" spans="1:91" ht="14.25">
      <c r="A81" s="7" t="s">
        <v>73</v>
      </c>
      <c r="B81" s="20">
        <v>0</v>
      </c>
      <c r="C81" s="20">
        <v>0</v>
      </c>
      <c r="D81" s="20">
        <f t="shared" si="36"/>
        <v>0</v>
      </c>
      <c r="E81" s="21">
        <v>799</v>
      </c>
      <c r="F81" s="25">
        <f t="shared" si="37"/>
        <v>0</v>
      </c>
      <c r="G81" s="8">
        <v>0</v>
      </c>
      <c r="H81" s="19">
        <v>0</v>
      </c>
      <c r="I81" s="19">
        <f t="shared" si="38"/>
        <v>0</v>
      </c>
      <c r="J81" s="22">
        <v>799</v>
      </c>
      <c r="K81" s="27">
        <f t="shared" si="39"/>
        <v>0</v>
      </c>
      <c r="L81" s="34">
        <v>17</v>
      </c>
      <c r="M81" s="20">
        <v>0</v>
      </c>
      <c r="N81" s="34">
        <f t="shared" si="40"/>
        <v>17</v>
      </c>
      <c r="O81" s="21">
        <v>799</v>
      </c>
      <c r="P81" s="28">
        <f t="shared" si="41"/>
        <v>0.02127659574468085</v>
      </c>
      <c r="Q81" s="19">
        <v>34</v>
      </c>
      <c r="R81" s="19">
        <v>0</v>
      </c>
      <c r="S81" s="19">
        <f t="shared" si="42"/>
        <v>34</v>
      </c>
      <c r="T81" s="22">
        <v>799</v>
      </c>
      <c r="U81" s="27">
        <f t="shared" si="43"/>
        <v>0.0425531914893617</v>
      </c>
      <c r="V81" s="20">
        <v>0</v>
      </c>
      <c r="W81" s="20">
        <v>0</v>
      </c>
      <c r="X81" s="20">
        <f t="shared" si="44"/>
        <v>0</v>
      </c>
      <c r="Y81" s="21">
        <v>822</v>
      </c>
      <c r="Z81" s="28">
        <f t="shared" si="45"/>
        <v>0</v>
      </c>
      <c r="AA81" s="19">
        <v>0</v>
      </c>
      <c r="AB81" s="19">
        <v>0</v>
      </c>
      <c r="AC81" s="19">
        <f t="shared" si="46"/>
        <v>0</v>
      </c>
      <c r="AD81" s="22">
        <v>828</v>
      </c>
      <c r="AE81" s="27">
        <f t="shared" si="47"/>
        <v>0</v>
      </c>
      <c r="AF81" s="20">
        <v>0</v>
      </c>
      <c r="AG81" s="20">
        <v>0</v>
      </c>
      <c r="AH81" s="20">
        <f t="shared" si="48"/>
        <v>0</v>
      </c>
      <c r="AI81" s="21">
        <v>824</v>
      </c>
      <c r="AJ81" s="28">
        <f t="shared" si="49"/>
        <v>0</v>
      </c>
      <c r="AK81" s="8">
        <v>3</v>
      </c>
      <c r="AL81" s="19">
        <v>1</v>
      </c>
      <c r="AM81" s="19">
        <f t="shared" si="50"/>
        <v>4</v>
      </c>
      <c r="AN81" s="22">
        <v>854</v>
      </c>
      <c r="AO81" s="27">
        <f t="shared" si="51"/>
        <v>0.00468384074941452</v>
      </c>
      <c r="AP81" s="20">
        <v>0</v>
      </c>
      <c r="AQ81" s="20">
        <v>0</v>
      </c>
      <c r="AR81" s="20">
        <f t="shared" si="52"/>
        <v>0</v>
      </c>
      <c r="AS81" s="21">
        <v>862</v>
      </c>
      <c r="AT81" s="28">
        <f t="shared" si="53"/>
        <v>0</v>
      </c>
      <c r="AU81" s="19">
        <v>1</v>
      </c>
      <c r="AV81" s="19">
        <v>0</v>
      </c>
      <c r="AW81" s="19">
        <f t="shared" si="54"/>
        <v>1</v>
      </c>
      <c r="AX81" s="22">
        <v>875</v>
      </c>
      <c r="AY81" s="27">
        <f t="shared" si="55"/>
        <v>0.001142857142857143</v>
      </c>
      <c r="AZ81" s="20">
        <v>1</v>
      </c>
      <c r="BA81" s="20">
        <v>0</v>
      </c>
      <c r="BB81" s="20">
        <f t="shared" si="56"/>
        <v>1</v>
      </c>
      <c r="BC81" s="21">
        <v>877</v>
      </c>
      <c r="BD81" s="28">
        <f t="shared" si="57"/>
        <v>0.0011402508551881414</v>
      </c>
      <c r="BE81" s="19">
        <v>0</v>
      </c>
      <c r="BF81" s="19">
        <v>0</v>
      </c>
      <c r="BG81" s="19">
        <f t="shared" si="58"/>
        <v>0</v>
      </c>
      <c r="BH81" s="22">
        <v>880</v>
      </c>
      <c r="BI81" s="27">
        <f t="shared" si="59"/>
        <v>0</v>
      </c>
      <c r="BJ81" s="20">
        <v>0</v>
      </c>
      <c r="BK81" s="20">
        <v>0</v>
      </c>
      <c r="BL81" s="20">
        <f t="shared" si="60"/>
        <v>0</v>
      </c>
      <c r="BM81" s="21">
        <v>950</v>
      </c>
      <c r="BN81" s="28">
        <f t="shared" si="61"/>
        <v>0</v>
      </c>
      <c r="BO81" s="19">
        <v>0</v>
      </c>
      <c r="BP81" s="19">
        <v>0</v>
      </c>
      <c r="BQ81" s="19">
        <f t="shared" si="62"/>
        <v>0</v>
      </c>
      <c r="BR81" s="22">
        <v>980</v>
      </c>
      <c r="BS81" s="27">
        <f t="shared" si="63"/>
        <v>0</v>
      </c>
      <c r="BT81" s="20">
        <v>0</v>
      </c>
      <c r="BU81" s="20">
        <v>0</v>
      </c>
      <c r="BV81" s="20">
        <f t="shared" si="64"/>
        <v>0</v>
      </c>
      <c r="BW81" s="21">
        <v>1000</v>
      </c>
      <c r="BX81" s="28">
        <f t="shared" si="65"/>
        <v>0</v>
      </c>
      <c r="BY81" s="19">
        <v>0</v>
      </c>
      <c r="BZ81" s="19">
        <v>0</v>
      </c>
      <c r="CA81" s="19">
        <f t="shared" si="66"/>
        <v>0</v>
      </c>
      <c r="CB81" s="22">
        <v>1000</v>
      </c>
      <c r="CC81" s="27">
        <f t="shared" si="67"/>
        <v>0</v>
      </c>
      <c r="CD81" s="20">
        <v>0</v>
      </c>
      <c r="CE81" s="20">
        <v>0</v>
      </c>
      <c r="CF81" s="20">
        <f t="shared" si="68"/>
        <v>0</v>
      </c>
      <c r="CG81" s="21">
        <v>1150</v>
      </c>
      <c r="CH81" s="28">
        <f t="shared" si="69"/>
        <v>0</v>
      </c>
      <c r="CI81" s="19">
        <v>0</v>
      </c>
      <c r="CJ81" s="19">
        <v>0</v>
      </c>
      <c r="CK81" s="19">
        <f t="shared" si="70"/>
        <v>0</v>
      </c>
      <c r="CL81" s="22">
        <v>1170</v>
      </c>
      <c r="CM81" s="27">
        <f t="shared" si="71"/>
        <v>0</v>
      </c>
    </row>
    <row r="82" spans="1:91" ht="14.25">
      <c r="A82" s="7" t="s">
        <v>74</v>
      </c>
      <c r="B82" s="20"/>
      <c r="C82" s="20"/>
      <c r="D82" s="20">
        <f t="shared" si="36"/>
        <v>0</v>
      </c>
      <c r="E82" s="21"/>
      <c r="F82" s="25"/>
      <c r="G82" s="8"/>
      <c r="H82" s="19"/>
      <c r="I82" s="19">
        <f t="shared" si="38"/>
        <v>0</v>
      </c>
      <c r="J82" s="22"/>
      <c r="K82" s="27"/>
      <c r="L82" s="34">
        <v>14</v>
      </c>
      <c r="M82" s="20">
        <v>690</v>
      </c>
      <c r="N82" s="34">
        <f t="shared" si="40"/>
        <v>704</v>
      </c>
      <c r="O82" s="21">
        <v>1688</v>
      </c>
      <c r="P82" s="28">
        <f t="shared" si="41"/>
        <v>0.41706161137440756</v>
      </c>
      <c r="Q82" s="19">
        <v>7</v>
      </c>
      <c r="R82" s="19">
        <v>345</v>
      </c>
      <c r="S82" s="19">
        <f t="shared" si="42"/>
        <v>352</v>
      </c>
      <c r="T82" s="22">
        <v>1687</v>
      </c>
      <c r="U82" s="27">
        <f t="shared" si="43"/>
        <v>0.2086544161232958</v>
      </c>
      <c r="V82" s="20">
        <v>3</v>
      </c>
      <c r="W82" s="20">
        <v>223</v>
      </c>
      <c r="X82" s="20">
        <f t="shared" si="44"/>
        <v>226</v>
      </c>
      <c r="Y82" s="21">
        <v>1710</v>
      </c>
      <c r="Z82" s="28">
        <f t="shared" si="45"/>
        <v>0.13216374269005848</v>
      </c>
      <c r="AA82" s="19">
        <v>3</v>
      </c>
      <c r="AB82" s="19">
        <v>261</v>
      </c>
      <c r="AC82" s="19">
        <f t="shared" si="46"/>
        <v>264</v>
      </c>
      <c r="AD82" s="22">
        <v>1002</v>
      </c>
      <c r="AE82" s="27">
        <f t="shared" si="47"/>
        <v>0.2634730538922156</v>
      </c>
      <c r="AF82" s="20">
        <v>4</v>
      </c>
      <c r="AG82" s="20">
        <v>230</v>
      </c>
      <c r="AH82" s="20">
        <f t="shared" si="48"/>
        <v>234</v>
      </c>
      <c r="AI82" s="21">
        <v>1060</v>
      </c>
      <c r="AJ82" s="28">
        <f t="shared" si="49"/>
        <v>0.22075471698113208</v>
      </c>
      <c r="AK82" s="8">
        <v>2</v>
      </c>
      <c r="AL82" s="19">
        <v>220</v>
      </c>
      <c r="AM82" s="19">
        <f t="shared" si="50"/>
        <v>222</v>
      </c>
      <c r="AN82" s="22">
        <v>1079</v>
      </c>
      <c r="AO82" s="27">
        <f t="shared" si="51"/>
        <v>0.2057460611677479</v>
      </c>
      <c r="AP82" s="20">
        <v>3</v>
      </c>
      <c r="AQ82" s="20">
        <v>265</v>
      </c>
      <c r="AR82" s="20">
        <f t="shared" si="52"/>
        <v>268</v>
      </c>
      <c r="AS82" s="21">
        <v>1059</v>
      </c>
      <c r="AT82" s="28">
        <f t="shared" si="53"/>
        <v>0.2530689329556185</v>
      </c>
      <c r="AU82" s="19">
        <v>0</v>
      </c>
      <c r="AV82" s="19">
        <v>0</v>
      </c>
      <c r="AW82" s="19">
        <f t="shared" si="54"/>
        <v>0</v>
      </c>
      <c r="AX82" s="22">
        <v>987</v>
      </c>
      <c r="AY82" s="27">
        <f t="shared" si="55"/>
        <v>0</v>
      </c>
      <c r="AZ82" s="20">
        <v>33.97</v>
      </c>
      <c r="BA82" s="20">
        <v>176.96</v>
      </c>
      <c r="BB82" s="20">
        <f t="shared" si="56"/>
        <v>210.93</v>
      </c>
      <c r="BC82" s="21">
        <v>970</v>
      </c>
      <c r="BD82" s="28">
        <f t="shared" si="57"/>
        <v>0.2174536082474227</v>
      </c>
      <c r="BE82" s="19">
        <v>33.88</v>
      </c>
      <c r="BF82" s="19">
        <v>255.37</v>
      </c>
      <c r="BG82" s="19">
        <f t="shared" si="58"/>
        <v>289.25</v>
      </c>
      <c r="BH82" s="22">
        <v>958</v>
      </c>
      <c r="BI82" s="27">
        <f t="shared" si="59"/>
        <v>0.30193110647181626</v>
      </c>
      <c r="BJ82" s="20">
        <v>22.72</v>
      </c>
      <c r="BK82" s="20">
        <v>236.16</v>
      </c>
      <c r="BL82" s="20">
        <f t="shared" si="60"/>
        <v>258.88</v>
      </c>
      <c r="BM82" s="21">
        <v>973</v>
      </c>
      <c r="BN82" s="28">
        <f t="shared" si="61"/>
        <v>0.26606372045220966</v>
      </c>
      <c r="BO82" s="19">
        <v>15.63</v>
      </c>
      <c r="BP82" s="19">
        <v>315.76</v>
      </c>
      <c r="BQ82" s="19">
        <f t="shared" si="62"/>
        <v>331.39</v>
      </c>
      <c r="BR82" s="22">
        <v>957</v>
      </c>
      <c r="BS82" s="27">
        <f t="shared" si="63"/>
        <v>0.34628004179728317</v>
      </c>
      <c r="BT82" s="20">
        <v>18.58</v>
      </c>
      <c r="BU82" s="20">
        <v>415.03</v>
      </c>
      <c r="BV82" s="20">
        <f t="shared" si="64"/>
        <v>433.60999999999996</v>
      </c>
      <c r="BW82" s="21">
        <v>1009</v>
      </c>
      <c r="BX82" s="28">
        <f t="shared" si="65"/>
        <v>0.4297423191278493</v>
      </c>
      <c r="BY82" s="19">
        <v>17.14</v>
      </c>
      <c r="BZ82" s="19">
        <v>487.84</v>
      </c>
      <c r="CA82" s="19">
        <f t="shared" si="66"/>
        <v>504.97999999999996</v>
      </c>
      <c r="CB82" s="22">
        <v>1092</v>
      </c>
      <c r="CC82" s="27">
        <f t="shared" si="67"/>
        <v>0.4624358974358974</v>
      </c>
      <c r="CD82" s="20">
        <v>14.7</v>
      </c>
      <c r="CE82" s="20">
        <v>510.11</v>
      </c>
      <c r="CF82" s="20">
        <f t="shared" si="68"/>
        <v>524.8100000000001</v>
      </c>
      <c r="CG82" s="21">
        <v>1205</v>
      </c>
      <c r="CH82" s="28">
        <f t="shared" si="69"/>
        <v>0.4355269709543569</v>
      </c>
      <c r="CI82" s="19">
        <v>34.88</v>
      </c>
      <c r="CJ82" s="19">
        <v>778.27</v>
      </c>
      <c r="CK82" s="19">
        <f t="shared" si="70"/>
        <v>813.15</v>
      </c>
      <c r="CL82" s="22">
        <v>1188</v>
      </c>
      <c r="CM82" s="27">
        <f t="shared" si="71"/>
        <v>0.684469696969697</v>
      </c>
    </row>
    <row r="83" spans="1:91" ht="14.25">
      <c r="A83" s="7" t="s">
        <v>75</v>
      </c>
      <c r="B83" s="20">
        <v>0</v>
      </c>
      <c r="C83" s="20">
        <v>0</v>
      </c>
      <c r="D83" s="20">
        <f t="shared" si="36"/>
        <v>0</v>
      </c>
      <c r="E83" s="21">
        <v>183</v>
      </c>
      <c r="F83" s="25">
        <f t="shared" si="37"/>
        <v>0</v>
      </c>
      <c r="G83" s="8">
        <v>0</v>
      </c>
      <c r="H83" s="19">
        <v>0</v>
      </c>
      <c r="I83" s="19">
        <f t="shared" si="38"/>
        <v>0</v>
      </c>
      <c r="J83" s="22">
        <v>181</v>
      </c>
      <c r="K83" s="27">
        <f t="shared" si="39"/>
        <v>0</v>
      </c>
      <c r="L83" s="34">
        <v>0</v>
      </c>
      <c r="M83" s="20">
        <v>0</v>
      </c>
      <c r="N83" s="34">
        <f t="shared" si="40"/>
        <v>0</v>
      </c>
      <c r="O83" s="21">
        <v>180</v>
      </c>
      <c r="P83" s="28">
        <f t="shared" si="41"/>
        <v>0</v>
      </c>
      <c r="Q83" s="19">
        <v>0</v>
      </c>
      <c r="R83" s="19">
        <v>0</v>
      </c>
      <c r="S83" s="19">
        <f t="shared" si="42"/>
        <v>0</v>
      </c>
      <c r="T83" s="22">
        <v>180</v>
      </c>
      <c r="U83" s="27">
        <f t="shared" si="43"/>
        <v>0</v>
      </c>
      <c r="V83" s="20">
        <v>0</v>
      </c>
      <c r="W83" s="20">
        <v>0</v>
      </c>
      <c r="X83" s="20">
        <f t="shared" si="44"/>
        <v>0</v>
      </c>
      <c r="Y83" s="21">
        <v>180</v>
      </c>
      <c r="Z83" s="28">
        <f t="shared" si="45"/>
        <v>0</v>
      </c>
      <c r="AA83" s="19">
        <v>0</v>
      </c>
      <c r="AB83" s="19">
        <v>0</v>
      </c>
      <c r="AC83" s="19">
        <f t="shared" si="46"/>
        <v>0</v>
      </c>
      <c r="AD83" s="22">
        <v>180</v>
      </c>
      <c r="AE83" s="27">
        <f t="shared" si="47"/>
        <v>0</v>
      </c>
      <c r="AF83" s="20">
        <v>87</v>
      </c>
      <c r="AG83" s="20">
        <v>319</v>
      </c>
      <c r="AH83" s="20">
        <f t="shared" si="48"/>
        <v>406</v>
      </c>
      <c r="AI83" s="21">
        <v>183</v>
      </c>
      <c r="AJ83" s="28">
        <f t="shared" si="49"/>
        <v>2.2185792349726774</v>
      </c>
      <c r="AK83" s="8">
        <v>255</v>
      </c>
      <c r="AL83" s="19">
        <v>534</v>
      </c>
      <c r="AM83" s="19">
        <f t="shared" si="50"/>
        <v>789</v>
      </c>
      <c r="AN83" s="22">
        <v>185</v>
      </c>
      <c r="AO83" s="27">
        <f t="shared" si="51"/>
        <v>4.264864864864865</v>
      </c>
      <c r="AP83" s="20">
        <v>0</v>
      </c>
      <c r="AQ83" s="20">
        <v>0</v>
      </c>
      <c r="AR83" s="20">
        <f t="shared" si="52"/>
        <v>0</v>
      </c>
      <c r="AS83" s="21">
        <v>187</v>
      </c>
      <c r="AT83" s="28">
        <f t="shared" si="53"/>
        <v>0</v>
      </c>
      <c r="AU83" s="19">
        <v>0</v>
      </c>
      <c r="AV83" s="19">
        <v>0</v>
      </c>
      <c r="AW83" s="19">
        <f t="shared" si="54"/>
        <v>0</v>
      </c>
      <c r="AX83" s="22">
        <v>129</v>
      </c>
      <c r="AY83" s="27">
        <f t="shared" si="55"/>
        <v>0</v>
      </c>
      <c r="AZ83" s="20">
        <v>0</v>
      </c>
      <c r="BA83" s="20">
        <v>0</v>
      </c>
      <c r="BB83" s="20">
        <f t="shared" si="56"/>
        <v>0</v>
      </c>
      <c r="BC83" s="21">
        <v>129</v>
      </c>
      <c r="BD83" s="28">
        <f t="shared" si="57"/>
        <v>0</v>
      </c>
      <c r="BE83" s="19">
        <v>0</v>
      </c>
      <c r="BF83" s="19">
        <v>0</v>
      </c>
      <c r="BG83" s="19">
        <f t="shared" si="58"/>
        <v>0</v>
      </c>
      <c r="BH83" s="22">
        <v>120</v>
      </c>
      <c r="BI83" s="27">
        <f t="shared" si="59"/>
        <v>0</v>
      </c>
      <c r="BJ83" s="20">
        <v>0</v>
      </c>
      <c r="BK83" s="20">
        <v>0</v>
      </c>
      <c r="BL83" s="20">
        <f t="shared" si="60"/>
        <v>0</v>
      </c>
      <c r="BM83" s="21">
        <v>130</v>
      </c>
      <c r="BN83" s="28">
        <f t="shared" si="61"/>
        <v>0</v>
      </c>
      <c r="BO83" s="19">
        <v>0</v>
      </c>
      <c r="BP83" s="19">
        <v>0</v>
      </c>
      <c r="BQ83" s="19">
        <f t="shared" si="62"/>
        <v>0</v>
      </c>
      <c r="BR83" s="22">
        <v>136</v>
      </c>
      <c r="BS83" s="27">
        <f t="shared" si="63"/>
        <v>0</v>
      </c>
      <c r="BT83" s="20">
        <v>0</v>
      </c>
      <c r="BU83" s="20">
        <v>0</v>
      </c>
      <c r="BV83" s="20">
        <f t="shared" si="64"/>
        <v>0</v>
      </c>
      <c r="BW83" s="21">
        <v>136.3</v>
      </c>
      <c r="BX83" s="28">
        <f t="shared" si="65"/>
        <v>0</v>
      </c>
      <c r="BY83" s="19">
        <v>0</v>
      </c>
      <c r="BZ83" s="19">
        <v>0</v>
      </c>
      <c r="CA83" s="19">
        <f t="shared" si="66"/>
        <v>0</v>
      </c>
      <c r="CB83" s="22">
        <v>141.7</v>
      </c>
      <c r="CC83" s="27">
        <f t="shared" si="67"/>
        <v>0</v>
      </c>
      <c r="CD83" s="20">
        <v>0</v>
      </c>
      <c r="CE83" s="20">
        <v>0</v>
      </c>
      <c r="CF83" s="20">
        <f t="shared" si="68"/>
        <v>0</v>
      </c>
      <c r="CG83" s="21">
        <v>146</v>
      </c>
      <c r="CH83" s="28">
        <f t="shared" si="69"/>
        <v>0</v>
      </c>
      <c r="CI83" s="19">
        <v>0</v>
      </c>
      <c r="CJ83" s="19">
        <v>0</v>
      </c>
      <c r="CK83" s="19">
        <f t="shared" si="70"/>
        <v>0</v>
      </c>
      <c r="CL83" s="22">
        <v>144.2</v>
      </c>
      <c r="CM83" s="27">
        <f t="shared" si="71"/>
        <v>0</v>
      </c>
    </row>
    <row r="84" spans="1:91" ht="14.25">
      <c r="A84" s="7" t="s">
        <v>150</v>
      </c>
      <c r="B84" s="20"/>
      <c r="C84" s="20"/>
      <c r="D84" s="20">
        <f t="shared" si="36"/>
        <v>0</v>
      </c>
      <c r="E84" s="21">
        <v>350</v>
      </c>
      <c r="F84" s="25">
        <f t="shared" si="37"/>
        <v>0</v>
      </c>
      <c r="G84" s="8"/>
      <c r="H84" s="19"/>
      <c r="I84" s="19">
        <f t="shared" si="38"/>
        <v>0</v>
      </c>
      <c r="J84" s="22">
        <v>350</v>
      </c>
      <c r="K84" s="27">
        <f t="shared" si="39"/>
        <v>0</v>
      </c>
      <c r="L84" s="34"/>
      <c r="M84" s="20"/>
      <c r="N84" s="34">
        <f t="shared" si="40"/>
        <v>0</v>
      </c>
      <c r="O84" s="21">
        <v>350</v>
      </c>
      <c r="P84" s="28">
        <f t="shared" si="41"/>
        <v>0</v>
      </c>
      <c r="Q84" s="19"/>
      <c r="R84" s="19"/>
      <c r="S84" s="19">
        <f t="shared" si="42"/>
        <v>0</v>
      </c>
      <c r="T84" s="22">
        <v>350</v>
      </c>
      <c r="U84" s="27">
        <f t="shared" si="43"/>
        <v>0</v>
      </c>
      <c r="V84" s="20"/>
      <c r="W84" s="20"/>
      <c r="X84" s="20">
        <f t="shared" si="44"/>
        <v>0</v>
      </c>
      <c r="Y84" s="21">
        <v>350</v>
      </c>
      <c r="Z84" s="28">
        <f t="shared" si="45"/>
        <v>0</v>
      </c>
      <c r="AA84" s="19"/>
      <c r="AB84" s="19"/>
      <c r="AC84" s="19">
        <f t="shared" si="46"/>
        <v>0</v>
      </c>
      <c r="AD84" s="22">
        <v>350</v>
      </c>
      <c r="AE84" s="27">
        <f t="shared" si="47"/>
        <v>0</v>
      </c>
      <c r="AF84" s="20"/>
      <c r="AG84" s="20"/>
      <c r="AH84" s="20">
        <f t="shared" si="48"/>
        <v>0</v>
      </c>
      <c r="AI84" s="21">
        <v>350</v>
      </c>
      <c r="AJ84" s="28">
        <f t="shared" si="49"/>
        <v>0</v>
      </c>
      <c r="AK84" s="8"/>
      <c r="AL84" s="19"/>
      <c r="AM84" s="19">
        <f t="shared" si="50"/>
        <v>0</v>
      </c>
      <c r="AN84" s="22">
        <v>370</v>
      </c>
      <c r="AO84" s="27">
        <f t="shared" si="51"/>
        <v>0</v>
      </c>
      <c r="AP84" s="20"/>
      <c r="AQ84" s="20"/>
      <c r="AR84" s="20">
        <f t="shared" si="52"/>
        <v>0</v>
      </c>
      <c r="AS84" s="21">
        <v>380</v>
      </c>
      <c r="AT84" s="28">
        <f t="shared" si="53"/>
        <v>0</v>
      </c>
      <c r="AU84" s="19"/>
      <c r="AV84" s="19"/>
      <c r="AW84" s="19">
        <f t="shared" si="54"/>
        <v>0</v>
      </c>
      <c r="AX84" s="22">
        <v>380</v>
      </c>
      <c r="AY84" s="27">
        <f t="shared" si="55"/>
        <v>0</v>
      </c>
      <c r="AZ84" s="20"/>
      <c r="BA84" s="20"/>
      <c r="BB84" s="20">
        <f t="shared" si="56"/>
        <v>0</v>
      </c>
      <c r="BC84" s="21">
        <v>380</v>
      </c>
      <c r="BD84" s="28">
        <f t="shared" si="57"/>
        <v>0</v>
      </c>
      <c r="BE84" s="19"/>
      <c r="BF84" s="19"/>
      <c r="BG84" s="19">
        <f t="shared" si="58"/>
        <v>0</v>
      </c>
      <c r="BH84" s="22">
        <v>380</v>
      </c>
      <c r="BI84" s="27">
        <f t="shared" si="59"/>
        <v>0</v>
      </c>
      <c r="BJ84" s="20"/>
      <c r="BK84" s="20"/>
      <c r="BL84" s="20">
        <f t="shared" si="60"/>
        <v>0</v>
      </c>
      <c r="BM84" s="21">
        <v>380</v>
      </c>
      <c r="BN84" s="28">
        <f t="shared" si="61"/>
        <v>0</v>
      </c>
      <c r="BO84" s="19"/>
      <c r="BP84" s="19"/>
      <c r="BQ84" s="19">
        <f t="shared" si="62"/>
        <v>0</v>
      </c>
      <c r="BR84" s="22">
        <v>380</v>
      </c>
      <c r="BS84" s="27">
        <f t="shared" si="63"/>
        <v>0</v>
      </c>
      <c r="BT84" s="20"/>
      <c r="BU84" s="20"/>
      <c r="BV84" s="20">
        <f t="shared" si="64"/>
        <v>0</v>
      </c>
      <c r="BW84" s="21">
        <v>380</v>
      </c>
      <c r="BX84" s="28">
        <f t="shared" si="65"/>
        <v>0</v>
      </c>
      <c r="BY84" s="19"/>
      <c r="BZ84" s="19"/>
      <c r="CA84" s="19">
        <f t="shared" si="66"/>
        <v>0</v>
      </c>
      <c r="CB84" s="22">
        <v>380</v>
      </c>
      <c r="CC84" s="27">
        <f t="shared" si="67"/>
        <v>0</v>
      </c>
      <c r="CD84" s="20"/>
      <c r="CE84" s="20"/>
      <c r="CF84" s="20">
        <f t="shared" si="68"/>
        <v>0</v>
      </c>
      <c r="CG84" s="21">
        <v>385</v>
      </c>
      <c r="CH84" s="28">
        <f t="shared" si="69"/>
        <v>0</v>
      </c>
      <c r="CI84" s="19"/>
      <c r="CJ84" s="19"/>
      <c r="CK84" s="19">
        <f t="shared" si="70"/>
        <v>0</v>
      </c>
      <c r="CL84" s="22">
        <v>385</v>
      </c>
      <c r="CM84" s="27">
        <f t="shared" si="71"/>
        <v>0</v>
      </c>
    </row>
    <row r="85" spans="1:91" ht="14.25">
      <c r="A85" s="7" t="s">
        <v>76</v>
      </c>
      <c r="B85" s="20"/>
      <c r="C85" s="20"/>
      <c r="D85" s="20">
        <f t="shared" si="36"/>
        <v>0</v>
      </c>
      <c r="E85" s="21"/>
      <c r="F85" s="25"/>
      <c r="G85" s="8"/>
      <c r="H85" s="19"/>
      <c r="I85" s="19">
        <f t="shared" si="38"/>
        <v>0</v>
      </c>
      <c r="J85" s="22"/>
      <c r="K85" s="27"/>
      <c r="L85" s="34">
        <v>52</v>
      </c>
      <c r="M85" s="20">
        <v>906</v>
      </c>
      <c r="N85" s="34">
        <f t="shared" si="40"/>
        <v>958</v>
      </c>
      <c r="O85" s="21">
        <v>2885</v>
      </c>
      <c r="P85" s="28">
        <f t="shared" si="41"/>
        <v>0.3320623916811092</v>
      </c>
      <c r="Q85" s="19">
        <v>11</v>
      </c>
      <c r="R85" s="19">
        <v>672</v>
      </c>
      <c r="S85" s="19">
        <f t="shared" si="42"/>
        <v>683</v>
      </c>
      <c r="T85" s="22">
        <v>2828</v>
      </c>
      <c r="U85" s="27">
        <f t="shared" si="43"/>
        <v>0.24151343705799153</v>
      </c>
      <c r="V85" s="20">
        <v>7</v>
      </c>
      <c r="W85" s="20">
        <v>555</v>
      </c>
      <c r="X85" s="20">
        <f t="shared" si="44"/>
        <v>562</v>
      </c>
      <c r="Y85" s="21">
        <v>2590</v>
      </c>
      <c r="Z85" s="28">
        <f t="shared" si="45"/>
        <v>0.21698841698841698</v>
      </c>
      <c r="AA85" s="19">
        <v>5</v>
      </c>
      <c r="AB85" s="19">
        <v>573</v>
      </c>
      <c r="AC85" s="19">
        <f t="shared" si="46"/>
        <v>578</v>
      </c>
      <c r="AD85" s="22">
        <v>2866</v>
      </c>
      <c r="AE85" s="27">
        <f t="shared" si="47"/>
        <v>0.2016748080949058</v>
      </c>
      <c r="AF85" s="20">
        <v>3</v>
      </c>
      <c r="AG85" s="20">
        <v>729</v>
      </c>
      <c r="AH85" s="20">
        <f t="shared" si="48"/>
        <v>732</v>
      </c>
      <c r="AI85" s="21">
        <v>2866</v>
      </c>
      <c r="AJ85" s="28">
        <f t="shared" si="49"/>
        <v>0.25540823447313327</v>
      </c>
      <c r="AK85" s="8">
        <v>3</v>
      </c>
      <c r="AL85" s="19">
        <v>703</v>
      </c>
      <c r="AM85" s="19">
        <f t="shared" si="50"/>
        <v>706</v>
      </c>
      <c r="AN85" s="22">
        <v>2878</v>
      </c>
      <c r="AO85" s="27">
        <f t="shared" si="51"/>
        <v>0.2453092425295344</v>
      </c>
      <c r="AP85" s="20">
        <v>4</v>
      </c>
      <c r="AQ85" s="20">
        <v>594</v>
      </c>
      <c r="AR85" s="20">
        <f t="shared" si="52"/>
        <v>598</v>
      </c>
      <c r="AS85" s="21">
        <v>2890</v>
      </c>
      <c r="AT85" s="28">
        <f t="shared" si="53"/>
        <v>0.2069204152249135</v>
      </c>
      <c r="AU85" s="19">
        <v>3</v>
      </c>
      <c r="AV85" s="19">
        <v>551</v>
      </c>
      <c r="AW85" s="19">
        <f t="shared" si="54"/>
        <v>554</v>
      </c>
      <c r="AX85" s="22">
        <v>2953</v>
      </c>
      <c r="AY85" s="27">
        <f t="shared" si="55"/>
        <v>0.1876058245851676</v>
      </c>
      <c r="AZ85" s="20">
        <v>7</v>
      </c>
      <c r="BA85" s="20">
        <v>482</v>
      </c>
      <c r="BB85" s="20">
        <f t="shared" si="56"/>
        <v>489</v>
      </c>
      <c r="BC85" s="21">
        <v>2878</v>
      </c>
      <c r="BD85" s="28">
        <f t="shared" si="57"/>
        <v>0.16990965948575398</v>
      </c>
      <c r="BE85" s="19">
        <v>7</v>
      </c>
      <c r="BF85" s="19">
        <v>533</v>
      </c>
      <c r="BG85" s="19">
        <f t="shared" si="58"/>
        <v>540</v>
      </c>
      <c r="BH85" s="22">
        <v>1631</v>
      </c>
      <c r="BI85" s="27">
        <f t="shared" si="59"/>
        <v>0.33108522378908645</v>
      </c>
      <c r="BJ85" s="20">
        <v>6.2</v>
      </c>
      <c r="BK85" s="20">
        <v>577.2</v>
      </c>
      <c r="BL85" s="20">
        <f t="shared" si="60"/>
        <v>583.4000000000001</v>
      </c>
      <c r="BM85" s="21">
        <v>1639</v>
      </c>
      <c r="BN85" s="28">
        <f t="shared" si="61"/>
        <v>0.3559487492373399</v>
      </c>
      <c r="BO85" s="19">
        <v>7.1</v>
      </c>
      <c r="BP85" s="19">
        <v>579.7</v>
      </c>
      <c r="BQ85" s="19">
        <f t="shared" si="62"/>
        <v>586.8000000000001</v>
      </c>
      <c r="BR85" s="22">
        <v>1525</v>
      </c>
      <c r="BS85" s="27">
        <f t="shared" si="63"/>
        <v>0.3847868852459017</v>
      </c>
      <c r="BT85" s="20">
        <v>5.7</v>
      </c>
      <c r="BU85" s="20">
        <v>725.8</v>
      </c>
      <c r="BV85" s="20">
        <f t="shared" si="64"/>
        <v>731.5</v>
      </c>
      <c r="BW85" s="21">
        <v>1616</v>
      </c>
      <c r="BX85" s="28">
        <f t="shared" si="65"/>
        <v>0.4526608910891089</v>
      </c>
      <c r="BY85" s="19">
        <v>6.8</v>
      </c>
      <c r="BZ85" s="19">
        <v>733.1</v>
      </c>
      <c r="CA85" s="19">
        <f t="shared" si="66"/>
        <v>739.9</v>
      </c>
      <c r="CB85" s="22">
        <v>1906</v>
      </c>
      <c r="CC85" s="27">
        <f t="shared" si="67"/>
        <v>0.38819517313746066</v>
      </c>
      <c r="CD85" s="20">
        <v>7</v>
      </c>
      <c r="CE85" s="20">
        <v>858.9</v>
      </c>
      <c r="CF85" s="20">
        <f t="shared" si="68"/>
        <v>865.9</v>
      </c>
      <c r="CG85" s="21">
        <v>1878</v>
      </c>
      <c r="CH85" s="28">
        <f t="shared" si="69"/>
        <v>0.4610756123535676</v>
      </c>
      <c r="CI85" s="19">
        <v>0</v>
      </c>
      <c r="CJ85" s="19">
        <v>0</v>
      </c>
      <c r="CK85" s="19">
        <f t="shared" si="70"/>
        <v>0</v>
      </c>
      <c r="CL85" s="22">
        <v>1835</v>
      </c>
      <c r="CM85" s="27">
        <f t="shared" si="71"/>
        <v>0</v>
      </c>
    </row>
    <row r="86" spans="1:91" ht="14.25">
      <c r="A86" s="7" t="s">
        <v>77</v>
      </c>
      <c r="B86" s="20"/>
      <c r="C86" s="20"/>
      <c r="D86" s="20">
        <f t="shared" si="36"/>
        <v>0</v>
      </c>
      <c r="E86" s="21"/>
      <c r="F86" s="25"/>
      <c r="G86" s="8"/>
      <c r="H86" s="19"/>
      <c r="I86" s="19">
        <f t="shared" si="38"/>
        <v>0</v>
      </c>
      <c r="J86" s="22"/>
      <c r="K86" s="27"/>
      <c r="L86" s="34">
        <v>227</v>
      </c>
      <c r="M86" s="20">
        <v>223</v>
      </c>
      <c r="N86" s="34">
        <f t="shared" si="40"/>
        <v>450</v>
      </c>
      <c r="O86" s="21">
        <v>606</v>
      </c>
      <c r="P86" s="28">
        <f t="shared" si="41"/>
        <v>0.7425742574257426</v>
      </c>
      <c r="Q86" s="19">
        <v>115</v>
      </c>
      <c r="R86" s="19">
        <v>223</v>
      </c>
      <c r="S86" s="19">
        <f t="shared" si="42"/>
        <v>338</v>
      </c>
      <c r="T86" s="22">
        <v>609</v>
      </c>
      <c r="U86" s="27">
        <f t="shared" si="43"/>
        <v>0.555008210180624</v>
      </c>
      <c r="V86" s="20">
        <v>93</v>
      </c>
      <c r="W86" s="20">
        <v>165</v>
      </c>
      <c r="X86" s="20">
        <f t="shared" si="44"/>
        <v>258</v>
      </c>
      <c r="Y86" s="21">
        <v>609</v>
      </c>
      <c r="Z86" s="28">
        <f t="shared" si="45"/>
        <v>0.4236453201970443</v>
      </c>
      <c r="AA86" s="19">
        <v>122</v>
      </c>
      <c r="AB86" s="19">
        <v>169</v>
      </c>
      <c r="AC86" s="19">
        <f t="shared" si="46"/>
        <v>291</v>
      </c>
      <c r="AD86" s="22">
        <v>606</v>
      </c>
      <c r="AE86" s="27">
        <f t="shared" si="47"/>
        <v>0.4801980198019802</v>
      </c>
      <c r="AF86" s="20">
        <v>112</v>
      </c>
      <c r="AG86" s="20">
        <v>172</v>
      </c>
      <c r="AH86" s="20">
        <f t="shared" si="48"/>
        <v>284</v>
      </c>
      <c r="AI86" s="21">
        <v>609</v>
      </c>
      <c r="AJ86" s="28">
        <f t="shared" si="49"/>
        <v>0.4663382594417077</v>
      </c>
      <c r="AK86" s="8">
        <v>118</v>
      </c>
      <c r="AL86" s="19">
        <v>143</v>
      </c>
      <c r="AM86" s="19">
        <f t="shared" si="50"/>
        <v>261</v>
      </c>
      <c r="AN86" s="22">
        <v>600</v>
      </c>
      <c r="AO86" s="27">
        <f t="shared" si="51"/>
        <v>0.435</v>
      </c>
      <c r="AP86" s="20">
        <v>103</v>
      </c>
      <c r="AQ86" s="20">
        <v>149</v>
      </c>
      <c r="AR86" s="20">
        <f t="shared" si="52"/>
        <v>252</v>
      </c>
      <c r="AS86" s="21">
        <v>587</v>
      </c>
      <c r="AT86" s="28">
        <f t="shared" si="53"/>
        <v>0.4293015332197615</v>
      </c>
      <c r="AU86" s="19">
        <v>0</v>
      </c>
      <c r="AV86" s="19">
        <v>0</v>
      </c>
      <c r="AW86" s="19">
        <f t="shared" si="54"/>
        <v>0</v>
      </c>
      <c r="AX86" s="22">
        <v>588</v>
      </c>
      <c r="AY86" s="27">
        <f t="shared" si="55"/>
        <v>0</v>
      </c>
      <c r="AZ86" s="20">
        <v>57</v>
      </c>
      <c r="BA86" s="20">
        <v>50</v>
      </c>
      <c r="BB86" s="20">
        <f t="shared" si="56"/>
        <v>107</v>
      </c>
      <c r="BC86" s="21">
        <v>555</v>
      </c>
      <c r="BD86" s="28">
        <f t="shared" si="57"/>
        <v>0.1927927927927928</v>
      </c>
      <c r="BE86" s="19">
        <v>66</v>
      </c>
      <c r="BF86" s="19">
        <v>59</v>
      </c>
      <c r="BG86" s="19">
        <f t="shared" si="58"/>
        <v>125</v>
      </c>
      <c r="BH86" s="22">
        <v>568</v>
      </c>
      <c r="BI86" s="27">
        <f t="shared" si="59"/>
        <v>0.22007042253521128</v>
      </c>
      <c r="BJ86" s="20">
        <v>54</v>
      </c>
      <c r="BK86" s="20">
        <v>73</v>
      </c>
      <c r="BL86" s="20">
        <f t="shared" si="60"/>
        <v>127</v>
      </c>
      <c r="BM86" s="21">
        <v>499</v>
      </c>
      <c r="BN86" s="28">
        <f t="shared" si="61"/>
        <v>0.2545090180360721</v>
      </c>
      <c r="BO86" s="19">
        <v>42</v>
      </c>
      <c r="BP86" s="19">
        <v>52</v>
      </c>
      <c r="BQ86" s="19">
        <f t="shared" si="62"/>
        <v>94</v>
      </c>
      <c r="BR86" s="22">
        <v>471</v>
      </c>
      <c r="BS86" s="27">
        <f t="shared" si="63"/>
        <v>0.19957537154989385</v>
      </c>
      <c r="BT86" s="20">
        <v>51</v>
      </c>
      <c r="BU86" s="20">
        <v>32</v>
      </c>
      <c r="BV86" s="20">
        <f t="shared" si="64"/>
        <v>83</v>
      </c>
      <c r="BW86" s="21">
        <v>461</v>
      </c>
      <c r="BX86" s="28">
        <f t="shared" si="65"/>
        <v>0.18004338394793926</v>
      </c>
      <c r="BY86" s="19">
        <v>17</v>
      </c>
      <c r="BZ86" s="19">
        <v>33</v>
      </c>
      <c r="CA86" s="19">
        <f t="shared" si="66"/>
        <v>50</v>
      </c>
      <c r="CB86" s="22">
        <v>448</v>
      </c>
      <c r="CC86" s="27">
        <f t="shared" si="67"/>
        <v>0.11160714285714286</v>
      </c>
      <c r="CD86" s="20">
        <v>20</v>
      </c>
      <c r="CE86" s="20">
        <v>16</v>
      </c>
      <c r="CF86" s="20">
        <f t="shared" si="68"/>
        <v>36</v>
      </c>
      <c r="CG86" s="21">
        <v>453</v>
      </c>
      <c r="CH86" s="28">
        <f t="shared" si="69"/>
        <v>0.07947019867549669</v>
      </c>
      <c r="CI86" s="19">
        <v>22</v>
      </c>
      <c r="CJ86" s="19">
        <v>17</v>
      </c>
      <c r="CK86" s="19">
        <f t="shared" si="70"/>
        <v>39</v>
      </c>
      <c r="CL86" s="22">
        <v>431</v>
      </c>
      <c r="CM86" s="27">
        <f t="shared" si="71"/>
        <v>0.09048723897911833</v>
      </c>
    </row>
    <row r="87" spans="1:91" ht="14.25">
      <c r="A87" s="7" t="s">
        <v>78</v>
      </c>
      <c r="B87" s="20">
        <v>81</v>
      </c>
      <c r="C87" s="20">
        <v>14</v>
      </c>
      <c r="D87" s="20">
        <f t="shared" si="36"/>
        <v>95</v>
      </c>
      <c r="E87" s="21">
        <v>2720</v>
      </c>
      <c r="F87" s="25">
        <f t="shared" si="37"/>
        <v>0.034926470588235295</v>
      </c>
      <c r="G87" s="8">
        <v>98</v>
      </c>
      <c r="H87" s="19">
        <v>7</v>
      </c>
      <c r="I87" s="19">
        <f t="shared" si="38"/>
        <v>105</v>
      </c>
      <c r="J87" s="22">
        <v>2750</v>
      </c>
      <c r="K87" s="27">
        <f t="shared" si="39"/>
        <v>0.038181818181818185</v>
      </c>
      <c r="L87" s="34">
        <v>66</v>
      </c>
      <c r="M87" s="20">
        <v>24</v>
      </c>
      <c r="N87" s="34">
        <f t="shared" si="40"/>
        <v>90</v>
      </c>
      <c r="O87" s="21">
        <v>2780</v>
      </c>
      <c r="P87" s="28">
        <f t="shared" si="41"/>
        <v>0.03237410071942446</v>
      </c>
      <c r="Q87" s="19">
        <v>67</v>
      </c>
      <c r="R87" s="19">
        <v>21</v>
      </c>
      <c r="S87" s="19">
        <f t="shared" si="42"/>
        <v>88</v>
      </c>
      <c r="T87" s="22">
        <v>2900</v>
      </c>
      <c r="U87" s="27">
        <f t="shared" si="43"/>
        <v>0.030344827586206897</v>
      </c>
      <c r="V87" s="20">
        <v>47</v>
      </c>
      <c r="W87" s="20">
        <v>9</v>
      </c>
      <c r="X87" s="20">
        <f t="shared" si="44"/>
        <v>56</v>
      </c>
      <c r="Y87" s="21">
        <v>2900</v>
      </c>
      <c r="Z87" s="28">
        <f t="shared" si="45"/>
        <v>0.019310344827586208</v>
      </c>
      <c r="AA87" s="19">
        <v>49</v>
      </c>
      <c r="AB87" s="19">
        <v>16</v>
      </c>
      <c r="AC87" s="19">
        <f t="shared" si="46"/>
        <v>65</v>
      </c>
      <c r="AD87" s="22">
        <v>2900</v>
      </c>
      <c r="AE87" s="27">
        <f t="shared" si="47"/>
        <v>0.022413793103448276</v>
      </c>
      <c r="AF87" s="20">
        <v>87</v>
      </c>
      <c r="AG87" s="20">
        <v>34</v>
      </c>
      <c r="AH87" s="20">
        <f t="shared" si="48"/>
        <v>121</v>
      </c>
      <c r="AI87" s="21">
        <v>2900</v>
      </c>
      <c r="AJ87" s="28">
        <f t="shared" si="49"/>
        <v>0.04172413793103448</v>
      </c>
      <c r="AK87" s="8">
        <v>115</v>
      </c>
      <c r="AL87" s="19">
        <v>22</v>
      </c>
      <c r="AM87" s="19">
        <f t="shared" si="50"/>
        <v>137</v>
      </c>
      <c r="AN87" s="22">
        <v>2900</v>
      </c>
      <c r="AO87" s="27">
        <f t="shared" si="51"/>
        <v>0.047241379310344826</v>
      </c>
      <c r="AP87" s="20">
        <v>46</v>
      </c>
      <c r="AQ87" s="20">
        <v>28</v>
      </c>
      <c r="AR87" s="20">
        <f t="shared" si="52"/>
        <v>74</v>
      </c>
      <c r="AS87" s="21">
        <v>2900</v>
      </c>
      <c r="AT87" s="28">
        <f t="shared" si="53"/>
        <v>0.025517241379310347</v>
      </c>
      <c r="AU87" s="19">
        <v>27</v>
      </c>
      <c r="AV87" s="19">
        <v>8</v>
      </c>
      <c r="AW87" s="19">
        <f t="shared" si="54"/>
        <v>35</v>
      </c>
      <c r="AX87" s="22">
        <v>2900</v>
      </c>
      <c r="AY87" s="27">
        <f t="shared" si="55"/>
        <v>0.01206896551724138</v>
      </c>
      <c r="AZ87" s="20">
        <v>59</v>
      </c>
      <c r="BA87" s="20">
        <v>31</v>
      </c>
      <c r="BB87" s="20">
        <f t="shared" si="56"/>
        <v>90</v>
      </c>
      <c r="BC87" s="21">
        <v>2900</v>
      </c>
      <c r="BD87" s="28">
        <f t="shared" si="57"/>
        <v>0.03103448275862069</v>
      </c>
      <c r="BE87" s="19">
        <v>22</v>
      </c>
      <c r="BF87" s="19">
        <v>22</v>
      </c>
      <c r="BG87" s="19">
        <f t="shared" si="58"/>
        <v>44</v>
      </c>
      <c r="BH87" s="22">
        <v>2950</v>
      </c>
      <c r="BI87" s="27">
        <f t="shared" si="59"/>
        <v>0.014915254237288136</v>
      </c>
      <c r="BJ87" s="20">
        <v>200.6</v>
      </c>
      <c r="BK87" s="20">
        <v>23.24</v>
      </c>
      <c r="BL87" s="20">
        <f t="shared" si="60"/>
        <v>223.84</v>
      </c>
      <c r="BM87" s="21">
        <v>2950</v>
      </c>
      <c r="BN87" s="28">
        <f t="shared" si="61"/>
        <v>0.07587796610169492</v>
      </c>
      <c r="BO87" s="19">
        <v>74.02</v>
      </c>
      <c r="BP87" s="19">
        <v>25.69</v>
      </c>
      <c r="BQ87" s="19">
        <f t="shared" si="62"/>
        <v>99.71</v>
      </c>
      <c r="BR87" s="22">
        <v>2950</v>
      </c>
      <c r="BS87" s="27">
        <f t="shared" si="63"/>
        <v>0.0338</v>
      </c>
      <c r="BT87" s="20">
        <v>25.65</v>
      </c>
      <c r="BU87" s="20">
        <v>2.59</v>
      </c>
      <c r="BV87" s="20">
        <f t="shared" si="64"/>
        <v>28.24</v>
      </c>
      <c r="BW87" s="21">
        <v>2950</v>
      </c>
      <c r="BX87" s="28">
        <f t="shared" si="65"/>
        <v>0.009572881355932202</v>
      </c>
      <c r="BY87" s="19">
        <v>21.05</v>
      </c>
      <c r="BZ87" s="19">
        <v>28.9</v>
      </c>
      <c r="CA87" s="19">
        <f t="shared" si="66"/>
        <v>49.95</v>
      </c>
      <c r="CB87" s="22">
        <v>2950</v>
      </c>
      <c r="CC87" s="27">
        <f t="shared" si="67"/>
        <v>0.016932203389830508</v>
      </c>
      <c r="CD87" s="20">
        <v>10</v>
      </c>
      <c r="CE87" s="20">
        <v>26</v>
      </c>
      <c r="CF87" s="20">
        <f t="shared" si="68"/>
        <v>36</v>
      </c>
      <c r="CG87" s="21">
        <v>2950</v>
      </c>
      <c r="CH87" s="28">
        <f t="shared" si="69"/>
        <v>0.012203389830508475</v>
      </c>
      <c r="CI87" s="19">
        <v>0</v>
      </c>
      <c r="CJ87" s="19">
        <v>0</v>
      </c>
      <c r="CK87" s="19">
        <f t="shared" si="70"/>
        <v>0</v>
      </c>
      <c r="CL87" s="22">
        <v>2950</v>
      </c>
      <c r="CM87" s="27">
        <f t="shared" si="71"/>
        <v>0</v>
      </c>
    </row>
    <row r="88" spans="1:91" ht="14.25">
      <c r="A88" s="7" t="s">
        <v>79</v>
      </c>
      <c r="B88" s="20">
        <v>1434</v>
      </c>
      <c r="C88" s="20">
        <v>5859</v>
      </c>
      <c r="D88" s="20">
        <f t="shared" si="36"/>
        <v>7293</v>
      </c>
      <c r="E88" s="21">
        <v>1700</v>
      </c>
      <c r="F88" s="25">
        <f t="shared" si="37"/>
        <v>4.29</v>
      </c>
      <c r="G88" s="8">
        <v>1808</v>
      </c>
      <c r="H88" s="19">
        <v>7413</v>
      </c>
      <c r="I88" s="19">
        <f t="shared" si="38"/>
        <v>9221</v>
      </c>
      <c r="J88" s="22">
        <v>1800</v>
      </c>
      <c r="K88" s="27">
        <f t="shared" si="39"/>
        <v>5.122777777777777</v>
      </c>
      <c r="L88" s="34">
        <v>1804</v>
      </c>
      <c r="M88" s="20">
        <v>8057</v>
      </c>
      <c r="N88" s="34">
        <f t="shared" si="40"/>
        <v>9861</v>
      </c>
      <c r="O88" s="21">
        <v>1850</v>
      </c>
      <c r="P88" s="28">
        <f t="shared" si="41"/>
        <v>5.330270270270271</v>
      </c>
      <c r="Q88" s="19">
        <v>0</v>
      </c>
      <c r="R88" s="19">
        <v>0</v>
      </c>
      <c r="S88" s="19">
        <f t="shared" si="42"/>
        <v>0</v>
      </c>
      <c r="T88" s="22">
        <v>1909</v>
      </c>
      <c r="U88" s="27">
        <f t="shared" si="43"/>
        <v>0</v>
      </c>
      <c r="V88" s="20">
        <v>0</v>
      </c>
      <c r="W88" s="20">
        <v>0</v>
      </c>
      <c r="X88" s="20">
        <f t="shared" si="44"/>
        <v>0</v>
      </c>
      <c r="Y88" s="21">
        <v>1822</v>
      </c>
      <c r="Z88" s="28">
        <f t="shared" si="45"/>
        <v>0</v>
      </c>
      <c r="AA88" s="19">
        <v>0</v>
      </c>
      <c r="AB88" s="19">
        <v>0</v>
      </c>
      <c r="AC88" s="19">
        <f t="shared" si="46"/>
        <v>0</v>
      </c>
      <c r="AD88" s="22">
        <v>1820</v>
      </c>
      <c r="AE88" s="27">
        <f t="shared" si="47"/>
        <v>0</v>
      </c>
      <c r="AF88" s="20">
        <v>0</v>
      </c>
      <c r="AG88" s="20">
        <v>0</v>
      </c>
      <c r="AH88" s="20">
        <f t="shared" si="48"/>
        <v>0</v>
      </c>
      <c r="AI88" s="21">
        <v>1820</v>
      </c>
      <c r="AJ88" s="28">
        <f t="shared" si="49"/>
        <v>0</v>
      </c>
      <c r="AK88" s="8">
        <v>0</v>
      </c>
      <c r="AL88" s="19">
        <v>0</v>
      </c>
      <c r="AM88" s="19">
        <f t="shared" si="50"/>
        <v>0</v>
      </c>
      <c r="AN88" s="22">
        <v>1820</v>
      </c>
      <c r="AO88" s="27">
        <f t="shared" si="51"/>
        <v>0</v>
      </c>
      <c r="AP88" s="20">
        <v>0</v>
      </c>
      <c r="AQ88" s="20">
        <v>0</v>
      </c>
      <c r="AR88" s="20">
        <f t="shared" si="52"/>
        <v>0</v>
      </c>
      <c r="AS88" s="21">
        <v>1820</v>
      </c>
      <c r="AT88" s="28">
        <f t="shared" si="53"/>
        <v>0</v>
      </c>
      <c r="AU88" s="19">
        <v>0</v>
      </c>
      <c r="AV88" s="19">
        <v>0</v>
      </c>
      <c r="AW88" s="19">
        <f t="shared" si="54"/>
        <v>0</v>
      </c>
      <c r="AX88" s="22">
        <v>1820</v>
      </c>
      <c r="AY88" s="27">
        <f t="shared" si="55"/>
        <v>0</v>
      </c>
      <c r="AZ88" s="20">
        <v>0</v>
      </c>
      <c r="BA88" s="20">
        <v>0</v>
      </c>
      <c r="BB88" s="20">
        <f t="shared" si="56"/>
        <v>0</v>
      </c>
      <c r="BC88" s="21">
        <v>1820</v>
      </c>
      <c r="BD88" s="28">
        <f t="shared" si="57"/>
        <v>0</v>
      </c>
      <c r="BE88" s="19">
        <v>0</v>
      </c>
      <c r="BF88" s="19">
        <v>0</v>
      </c>
      <c r="BG88" s="19">
        <f t="shared" si="58"/>
        <v>0</v>
      </c>
      <c r="BH88" s="22">
        <v>1800</v>
      </c>
      <c r="BI88" s="27">
        <f t="shared" si="59"/>
        <v>0</v>
      </c>
      <c r="BJ88" s="20">
        <v>0</v>
      </c>
      <c r="BK88" s="20">
        <v>0</v>
      </c>
      <c r="BL88" s="20">
        <f t="shared" si="60"/>
        <v>0</v>
      </c>
      <c r="BM88" s="21">
        <v>1800</v>
      </c>
      <c r="BN88" s="28">
        <f t="shared" si="61"/>
        <v>0</v>
      </c>
      <c r="BO88" s="19">
        <v>0</v>
      </c>
      <c r="BP88" s="19">
        <v>0</v>
      </c>
      <c r="BQ88" s="19">
        <f t="shared" si="62"/>
        <v>0</v>
      </c>
      <c r="BR88" s="22">
        <v>1800</v>
      </c>
      <c r="BS88" s="27">
        <f t="shared" si="63"/>
        <v>0</v>
      </c>
      <c r="BT88" s="20">
        <v>0</v>
      </c>
      <c r="BU88" s="20">
        <v>0</v>
      </c>
      <c r="BV88" s="20">
        <f t="shared" si="64"/>
        <v>0</v>
      </c>
      <c r="BW88" s="21">
        <v>1800</v>
      </c>
      <c r="BX88" s="28">
        <f t="shared" si="65"/>
        <v>0</v>
      </c>
      <c r="BY88" s="19">
        <v>0</v>
      </c>
      <c r="BZ88" s="19">
        <v>0</v>
      </c>
      <c r="CA88" s="19">
        <f t="shared" si="66"/>
        <v>0</v>
      </c>
      <c r="CB88" s="22">
        <v>1800</v>
      </c>
      <c r="CC88" s="27">
        <f t="shared" si="67"/>
        <v>0</v>
      </c>
      <c r="CD88" s="20">
        <v>0</v>
      </c>
      <c r="CE88" s="20">
        <v>0</v>
      </c>
      <c r="CF88" s="20">
        <f t="shared" si="68"/>
        <v>0</v>
      </c>
      <c r="CG88" s="21">
        <v>1800</v>
      </c>
      <c r="CH88" s="28">
        <f t="shared" si="69"/>
        <v>0</v>
      </c>
      <c r="CI88" s="19">
        <v>0</v>
      </c>
      <c r="CJ88" s="19">
        <v>0</v>
      </c>
      <c r="CK88" s="19">
        <f t="shared" si="70"/>
        <v>0</v>
      </c>
      <c r="CL88" s="22">
        <v>1800</v>
      </c>
      <c r="CM88" s="27">
        <f t="shared" si="71"/>
        <v>0</v>
      </c>
    </row>
    <row r="89" spans="1:91" ht="14.25">
      <c r="A89" s="7" t="s">
        <v>80</v>
      </c>
      <c r="B89" s="20">
        <v>0</v>
      </c>
      <c r="C89" s="20">
        <v>0</v>
      </c>
      <c r="D89" s="20">
        <f t="shared" si="36"/>
        <v>0</v>
      </c>
      <c r="E89" s="21">
        <v>2250</v>
      </c>
      <c r="F89" s="25">
        <f t="shared" si="37"/>
        <v>0</v>
      </c>
      <c r="G89" s="8">
        <v>0</v>
      </c>
      <c r="H89" s="19">
        <v>0</v>
      </c>
      <c r="I89" s="19">
        <f t="shared" si="38"/>
        <v>0</v>
      </c>
      <c r="J89" s="22">
        <v>2350</v>
      </c>
      <c r="K89" s="27">
        <f t="shared" si="39"/>
        <v>0</v>
      </c>
      <c r="L89" s="34">
        <v>0</v>
      </c>
      <c r="M89" s="20">
        <v>0</v>
      </c>
      <c r="N89" s="34">
        <f t="shared" si="40"/>
        <v>0</v>
      </c>
      <c r="O89" s="21">
        <v>2300</v>
      </c>
      <c r="P89" s="28">
        <f t="shared" si="41"/>
        <v>0</v>
      </c>
      <c r="Q89" s="19">
        <v>0</v>
      </c>
      <c r="R89" s="19">
        <v>0</v>
      </c>
      <c r="S89" s="19">
        <f t="shared" si="42"/>
        <v>0</v>
      </c>
      <c r="T89" s="22">
        <v>2300</v>
      </c>
      <c r="U89" s="27">
        <f t="shared" si="43"/>
        <v>0</v>
      </c>
      <c r="V89" s="20">
        <v>0</v>
      </c>
      <c r="W89" s="20">
        <v>0</v>
      </c>
      <c r="X89" s="20">
        <f t="shared" si="44"/>
        <v>0</v>
      </c>
      <c r="Y89" s="21">
        <v>2100</v>
      </c>
      <c r="Z89" s="28">
        <f t="shared" si="45"/>
        <v>0</v>
      </c>
      <c r="AA89" s="19">
        <v>0</v>
      </c>
      <c r="AB89" s="19">
        <v>0</v>
      </c>
      <c r="AC89" s="19">
        <f t="shared" si="46"/>
        <v>0</v>
      </c>
      <c r="AD89" s="22">
        <v>2300</v>
      </c>
      <c r="AE89" s="27">
        <f t="shared" si="47"/>
        <v>0</v>
      </c>
      <c r="AF89" s="20">
        <v>0</v>
      </c>
      <c r="AG89" s="20">
        <v>0</v>
      </c>
      <c r="AH89" s="20">
        <f t="shared" si="48"/>
        <v>0</v>
      </c>
      <c r="AI89" s="21">
        <v>2400</v>
      </c>
      <c r="AJ89" s="28">
        <f t="shared" si="49"/>
        <v>0</v>
      </c>
      <c r="AK89" s="8">
        <v>359</v>
      </c>
      <c r="AL89" s="19">
        <v>150</v>
      </c>
      <c r="AM89" s="19">
        <f t="shared" si="50"/>
        <v>509</v>
      </c>
      <c r="AN89" s="22">
        <v>2450</v>
      </c>
      <c r="AO89" s="27">
        <f t="shared" si="51"/>
        <v>0.20775510204081632</v>
      </c>
      <c r="AP89" s="20">
        <v>270</v>
      </c>
      <c r="AQ89" s="20">
        <v>130</v>
      </c>
      <c r="AR89" s="20">
        <f t="shared" si="52"/>
        <v>400</v>
      </c>
      <c r="AS89" s="21">
        <v>2600</v>
      </c>
      <c r="AT89" s="28">
        <f t="shared" si="53"/>
        <v>0.15384615384615385</v>
      </c>
      <c r="AU89" s="19">
        <v>234</v>
      </c>
      <c r="AV89" s="19">
        <v>130</v>
      </c>
      <c r="AW89" s="19">
        <f t="shared" si="54"/>
        <v>364</v>
      </c>
      <c r="AX89" s="22">
        <v>2700</v>
      </c>
      <c r="AY89" s="27">
        <f t="shared" si="55"/>
        <v>0.1348148148148148</v>
      </c>
      <c r="AZ89" s="20">
        <v>286</v>
      </c>
      <c r="BA89" s="20">
        <v>327</v>
      </c>
      <c r="BB89" s="20">
        <f t="shared" si="56"/>
        <v>613</v>
      </c>
      <c r="BC89" s="21">
        <v>2750</v>
      </c>
      <c r="BD89" s="28">
        <f t="shared" si="57"/>
        <v>0.22290909090909092</v>
      </c>
      <c r="BE89" s="19">
        <v>0</v>
      </c>
      <c r="BF89" s="19">
        <v>0</v>
      </c>
      <c r="BG89" s="19">
        <f t="shared" si="58"/>
        <v>0</v>
      </c>
      <c r="BH89" s="22">
        <v>2850</v>
      </c>
      <c r="BI89" s="27">
        <f t="shared" si="59"/>
        <v>0</v>
      </c>
      <c r="BJ89" s="20">
        <v>0</v>
      </c>
      <c r="BK89" s="20">
        <v>0</v>
      </c>
      <c r="BL89" s="20">
        <f t="shared" si="60"/>
        <v>0</v>
      </c>
      <c r="BM89" s="21">
        <v>2850</v>
      </c>
      <c r="BN89" s="28">
        <f t="shared" si="61"/>
        <v>0</v>
      </c>
      <c r="BO89" s="19">
        <v>0</v>
      </c>
      <c r="BP89" s="19">
        <v>0</v>
      </c>
      <c r="BQ89" s="19">
        <f t="shared" si="62"/>
        <v>0</v>
      </c>
      <c r="BR89" s="22">
        <v>2850</v>
      </c>
      <c r="BS89" s="27">
        <f t="shared" si="63"/>
        <v>0</v>
      </c>
      <c r="BT89" s="20">
        <v>0</v>
      </c>
      <c r="BU89" s="20">
        <v>0</v>
      </c>
      <c r="BV89" s="20">
        <f t="shared" si="64"/>
        <v>0</v>
      </c>
      <c r="BW89" s="21">
        <v>3000</v>
      </c>
      <c r="BX89" s="28">
        <f t="shared" si="65"/>
        <v>0</v>
      </c>
      <c r="BY89" s="19">
        <v>0</v>
      </c>
      <c r="BZ89" s="19">
        <v>0</v>
      </c>
      <c r="CA89" s="19">
        <f t="shared" si="66"/>
        <v>0</v>
      </c>
      <c r="CB89" s="22">
        <v>3000</v>
      </c>
      <c r="CC89" s="27">
        <f t="shared" si="67"/>
        <v>0</v>
      </c>
      <c r="CD89" s="20">
        <v>0</v>
      </c>
      <c r="CE89" s="20">
        <v>0</v>
      </c>
      <c r="CF89" s="20">
        <f t="shared" si="68"/>
        <v>0</v>
      </c>
      <c r="CG89" s="21">
        <v>3000</v>
      </c>
      <c r="CH89" s="28">
        <f t="shared" si="69"/>
        <v>0</v>
      </c>
      <c r="CI89" s="19">
        <v>0</v>
      </c>
      <c r="CJ89" s="19">
        <v>0</v>
      </c>
      <c r="CK89" s="19">
        <f t="shared" si="70"/>
        <v>0</v>
      </c>
      <c r="CL89" s="22">
        <v>3000</v>
      </c>
      <c r="CM89" s="27">
        <f t="shared" si="71"/>
        <v>0</v>
      </c>
    </row>
    <row r="90" spans="1:91" ht="14.25">
      <c r="A90" s="7" t="s">
        <v>81</v>
      </c>
      <c r="B90" s="20">
        <v>798</v>
      </c>
      <c r="C90" s="20"/>
      <c r="D90" s="20">
        <f t="shared" si="36"/>
        <v>798</v>
      </c>
      <c r="E90" s="21">
        <v>2053</v>
      </c>
      <c r="F90" s="25">
        <f t="shared" si="37"/>
        <v>0.3886994641987336</v>
      </c>
      <c r="G90" s="8">
        <v>456</v>
      </c>
      <c r="H90" s="19"/>
      <c r="I90" s="19">
        <f t="shared" si="38"/>
        <v>456</v>
      </c>
      <c r="J90" s="22">
        <v>2063</v>
      </c>
      <c r="K90" s="27">
        <f t="shared" si="39"/>
        <v>0.22103732428502182</v>
      </c>
      <c r="L90" s="34">
        <v>295</v>
      </c>
      <c r="M90" s="20"/>
      <c r="N90" s="34">
        <f t="shared" si="40"/>
        <v>295</v>
      </c>
      <c r="O90" s="21">
        <v>2163</v>
      </c>
      <c r="P90" s="28">
        <f t="shared" si="41"/>
        <v>0.13638465094775776</v>
      </c>
      <c r="Q90" s="19">
        <v>0</v>
      </c>
      <c r="R90" s="19"/>
      <c r="S90" s="19">
        <f t="shared" si="42"/>
        <v>0</v>
      </c>
      <c r="T90" s="22">
        <v>3060</v>
      </c>
      <c r="U90" s="27">
        <f t="shared" si="43"/>
        <v>0</v>
      </c>
      <c r="V90" s="20">
        <v>0</v>
      </c>
      <c r="W90" s="20"/>
      <c r="X90" s="20">
        <f t="shared" si="44"/>
        <v>0</v>
      </c>
      <c r="Y90" s="21">
        <v>3160</v>
      </c>
      <c r="Z90" s="28">
        <f t="shared" si="45"/>
        <v>0</v>
      </c>
      <c r="AA90" s="19">
        <v>0</v>
      </c>
      <c r="AB90" s="19"/>
      <c r="AC90" s="19">
        <f t="shared" si="46"/>
        <v>0</v>
      </c>
      <c r="AD90" s="22">
        <v>3339</v>
      </c>
      <c r="AE90" s="27">
        <f t="shared" si="47"/>
        <v>0</v>
      </c>
      <c r="AF90" s="20">
        <v>0</v>
      </c>
      <c r="AG90" s="20"/>
      <c r="AH90" s="20">
        <f t="shared" si="48"/>
        <v>0</v>
      </c>
      <c r="AI90" s="21">
        <v>4570</v>
      </c>
      <c r="AJ90" s="28">
        <f t="shared" si="49"/>
        <v>0</v>
      </c>
      <c r="AK90" s="8">
        <v>0</v>
      </c>
      <c r="AL90" s="19"/>
      <c r="AM90" s="19">
        <f t="shared" si="50"/>
        <v>0</v>
      </c>
      <c r="AN90" s="22">
        <v>4565</v>
      </c>
      <c r="AO90" s="27">
        <f t="shared" si="51"/>
        <v>0</v>
      </c>
      <c r="AP90" s="20">
        <v>0</v>
      </c>
      <c r="AQ90" s="20"/>
      <c r="AR90" s="20">
        <f t="shared" si="52"/>
        <v>0</v>
      </c>
      <c r="AS90" s="21">
        <v>4565</v>
      </c>
      <c r="AT90" s="28">
        <f t="shared" si="53"/>
        <v>0</v>
      </c>
      <c r="AU90" s="19">
        <v>0</v>
      </c>
      <c r="AV90" s="19"/>
      <c r="AW90" s="19">
        <f t="shared" si="54"/>
        <v>0</v>
      </c>
      <c r="AX90" s="22">
        <v>4565</v>
      </c>
      <c r="AY90" s="27">
        <f t="shared" si="55"/>
        <v>0</v>
      </c>
      <c r="AZ90" s="20">
        <v>0</v>
      </c>
      <c r="BA90" s="20"/>
      <c r="BB90" s="20">
        <f t="shared" si="56"/>
        <v>0</v>
      </c>
      <c r="BC90" s="21">
        <v>4589</v>
      </c>
      <c r="BD90" s="28">
        <f t="shared" si="57"/>
        <v>0</v>
      </c>
      <c r="BE90" s="19">
        <v>0</v>
      </c>
      <c r="BF90" s="19"/>
      <c r="BG90" s="19">
        <f t="shared" si="58"/>
        <v>0</v>
      </c>
      <c r="BH90" s="22">
        <v>4615</v>
      </c>
      <c r="BI90" s="27">
        <f t="shared" si="59"/>
        <v>0</v>
      </c>
      <c r="BJ90" s="20">
        <v>0</v>
      </c>
      <c r="BK90" s="20"/>
      <c r="BL90" s="20">
        <f t="shared" si="60"/>
        <v>0</v>
      </c>
      <c r="BM90" s="21">
        <v>4700</v>
      </c>
      <c r="BN90" s="28">
        <f t="shared" si="61"/>
        <v>0</v>
      </c>
      <c r="BO90" s="19">
        <v>0</v>
      </c>
      <c r="BP90" s="19"/>
      <c r="BQ90" s="19">
        <f t="shared" si="62"/>
        <v>0</v>
      </c>
      <c r="BR90" s="22">
        <v>4950</v>
      </c>
      <c r="BS90" s="27">
        <f t="shared" si="63"/>
        <v>0</v>
      </c>
      <c r="BT90" s="20">
        <v>0</v>
      </c>
      <c r="BU90" s="20"/>
      <c r="BV90" s="20">
        <f t="shared" si="64"/>
        <v>0</v>
      </c>
      <c r="BW90" s="21">
        <v>4300</v>
      </c>
      <c r="BX90" s="28">
        <f t="shared" si="65"/>
        <v>0</v>
      </c>
      <c r="BY90" s="19">
        <v>0</v>
      </c>
      <c r="BZ90" s="19"/>
      <c r="CA90" s="19">
        <f t="shared" si="66"/>
        <v>0</v>
      </c>
      <c r="CB90" s="22">
        <v>4650</v>
      </c>
      <c r="CC90" s="27">
        <f t="shared" si="67"/>
        <v>0</v>
      </c>
      <c r="CD90" s="20">
        <v>0</v>
      </c>
      <c r="CE90" s="20"/>
      <c r="CF90" s="20">
        <f t="shared" si="68"/>
        <v>0</v>
      </c>
      <c r="CG90" s="21">
        <v>4700</v>
      </c>
      <c r="CH90" s="28">
        <f t="shared" si="69"/>
        <v>0</v>
      </c>
      <c r="CI90" s="19">
        <v>0</v>
      </c>
      <c r="CJ90" s="19"/>
      <c r="CK90" s="19">
        <f t="shared" si="70"/>
        <v>0</v>
      </c>
      <c r="CL90" s="22">
        <v>4850</v>
      </c>
      <c r="CM90" s="27">
        <f t="shared" si="71"/>
        <v>0</v>
      </c>
    </row>
    <row r="91" spans="1:91" ht="14.25">
      <c r="A91" s="7" t="s">
        <v>82</v>
      </c>
      <c r="B91" s="20">
        <v>0</v>
      </c>
      <c r="C91" s="20">
        <v>0</v>
      </c>
      <c r="D91" s="20">
        <f t="shared" si="36"/>
        <v>0</v>
      </c>
      <c r="E91" s="21">
        <v>12</v>
      </c>
      <c r="F91" s="25">
        <f t="shared" si="37"/>
        <v>0</v>
      </c>
      <c r="G91" s="8">
        <v>0</v>
      </c>
      <c r="H91" s="19">
        <v>0</v>
      </c>
      <c r="I91" s="19">
        <f t="shared" si="38"/>
        <v>0</v>
      </c>
      <c r="J91" s="22">
        <v>12</v>
      </c>
      <c r="K91" s="27">
        <f t="shared" si="39"/>
        <v>0</v>
      </c>
      <c r="L91" s="34">
        <v>0</v>
      </c>
      <c r="M91" s="20">
        <v>0</v>
      </c>
      <c r="N91" s="34">
        <f t="shared" si="40"/>
        <v>0</v>
      </c>
      <c r="O91" s="21">
        <v>12</v>
      </c>
      <c r="P91" s="28">
        <f t="shared" si="41"/>
        <v>0</v>
      </c>
      <c r="Q91" s="19">
        <v>47</v>
      </c>
      <c r="R91" s="19">
        <v>20</v>
      </c>
      <c r="S91" s="19">
        <f t="shared" si="42"/>
        <v>67</v>
      </c>
      <c r="T91" s="22">
        <v>12</v>
      </c>
      <c r="U91" s="27">
        <f t="shared" si="43"/>
        <v>5.583333333333333</v>
      </c>
      <c r="V91" s="20">
        <v>104</v>
      </c>
      <c r="W91" s="20">
        <v>5</v>
      </c>
      <c r="X91" s="20">
        <f t="shared" si="44"/>
        <v>109</v>
      </c>
      <c r="Y91" s="21">
        <v>12</v>
      </c>
      <c r="Z91" s="28">
        <f t="shared" si="45"/>
        <v>9.083333333333334</v>
      </c>
      <c r="AA91" s="19">
        <v>47</v>
      </c>
      <c r="AB91" s="19">
        <v>5</v>
      </c>
      <c r="AC91" s="19">
        <f t="shared" si="46"/>
        <v>52</v>
      </c>
      <c r="AD91" s="22">
        <v>10</v>
      </c>
      <c r="AE91" s="27">
        <f t="shared" si="47"/>
        <v>5.2</v>
      </c>
      <c r="AF91" s="20">
        <v>13</v>
      </c>
      <c r="AG91" s="20">
        <v>8</v>
      </c>
      <c r="AH91" s="20">
        <f t="shared" si="48"/>
        <v>21</v>
      </c>
      <c r="AI91" s="21">
        <v>10</v>
      </c>
      <c r="AJ91" s="28">
        <f t="shared" si="49"/>
        <v>2.1</v>
      </c>
      <c r="AK91" s="8">
        <v>52</v>
      </c>
      <c r="AL91" s="19">
        <v>9</v>
      </c>
      <c r="AM91" s="19">
        <f t="shared" si="50"/>
        <v>61</v>
      </c>
      <c r="AN91" s="22">
        <v>9</v>
      </c>
      <c r="AO91" s="27">
        <f t="shared" si="51"/>
        <v>6.777777777777778</v>
      </c>
      <c r="AP91" s="20">
        <v>43</v>
      </c>
      <c r="AQ91" s="20">
        <v>19</v>
      </c>
      <c r="AR91" s="20">
        <f t="shared" si="52"/>
        <v>62</v>
      </c>
      <c r="AS91" s="21">
        <v>8</v>
      </c>
      <c r="AT91" s="28">
        <f t="shared" si="53"/>
        <v>7.75</v>
      </c>
      <c r="AU91" s="19">
        <v>39</v>
      </c>
      <c r="AV91" s="19">
        <v>10</v>
      </c>
      <c r="AW91" s="19">
        <f t="shared" si="54"/>
        <v>49</v>
      </c>
      <c r="AX91" s="22">
        <v>8</v>
      </c>
      <c r="AY91" s="27">
        <f t="shared" si="55"/>
        <v>6.125</v>
      </c>
      <c r="AZ91" s="20">
        <v>47</v>
      </c>
      <c r="BA91" s="20">
        <v>5</v>
      </c>
      <c r="BB91" s="20">
        <f t="shared" si="56"/>
        <v>52</v>
      </c>
      <c r="BC91" s="21">
        <v>8</v>
      </c>
      <c r="BD91" s="28">
        <f t="shared" si="57"/>
        <v>6.5</v>
      </c>
      <c r="BE91" s="19">
        <v>23</v>
      </c>
      <c r="BF91" s="19">
        <v>18</v>
      </c>
      <c r="BG91" s="19">
        <f t="shared" si="58"/>
        <v>41</v>
      </c>
      <c r="BH91" s="22">
        <v>9</v>
      </c>
      <c r="BI91" s="27">
        <f t="shared" si="59"/>
        <v>4.555555555555555</v>
      </c>
      <c r="BJ91" s="20">
        <v>0</v>
      </c>
      <c r="BK91" s="20">
        <v>0</v>
      </c>
      <c r="BL91" s="20">
        <f t="shared" si="60"/>
        <v>0</v>
      </c>
      <c r="BM91" s="21">
        <v>9</v>
      </c>
      <c r="BN91" s="28">
        <f t="shared" si="61"/>
        <v>0</v>
      </c>
      <c r="BO91" s="19">
        <v>0</v>
      </c>
      <c r="BP91" s="19">
        <v>0</v>
      </c>
      <c r="BQ91" s="19">
        <f t="shared" si="62"/>
        <v>0</v>
      </c>
      <c r="BR91" s="22">
        <v>10</v>
      </c>
      <c r="BS91" s="27">
        <f t="shared" si="63"/>
        <v>0</v>
      </c>
      <c r="BT91" s="20">
        <v>0</v>
      </c>
      <c r="BU91" s="20">
        <v>0</v>
      </c>
      <c r="BV91" s="20">
        <f t="shared" si="64"/>
        <v>0</v>
      </c>
      <c r="BW91" s="21">
        <v>9</v>
      </c>
      <c r="BX91" s="28">
        <f t="shared" si="65"/>
        <v>0</v>
      </c>
      <c r="BY91" s="19">
        <v>0</v>
      </c>
      <c r="BZ91" s="19">
        <v>0</v>
      </c>
      <c r="CA91" s="19">
        <f t="shared" si="66"/>
        <v>0</v>
      </c>
      <c r="CB91" s="22">
        <v>8.2</v>
      </c>
      <c r="CC91" s="27">
        <f t="shared" si="67"/>
        <v>0</v>
      </c>
      <c r="CD91" s="20">
        <v>0</v>
      </c>
      <c r="CE91" s="20">
        <v>0</v>
      </c>
      <c r="CF91" s="20">
        <f t="shared" si="68"/>
        <v>0</v>
      </c>
      <c r="CG91" s="21">
        <v>8</v>
      </c>
      <c r="CH91" s="28">
        <f t="shared" si="69"/>
        <v>0</v>
      </c>
      <c r="CI91" s="19">
        <v>0.93</v>
      </c>
      <c r="CJ91" s="19">
        <v>2.96</v>
      </c>
      <c r="CK91" s="19">
        <f t="shared" si="70"/>
        <v>3.89</v>
      </c>
      <c r="CL91" s="22">
        <v>8</v>
      </c>
      <c r="CM91" s="27">
        <f t="shared" si="71"/>
        <v>0.48625</v>
      </c>
    </row>
    <row r="92" spans="1:91" ht="14.25">
      <c r="A92" s="7" t="s">
        <v>83</v>
      </c>
      <c r="B92" s="20">
        <v>3633</v>
      </c>
      <c r="C92" s="20">
        <v>919</v>
      </c>
      <c r="D92" s="20">
        <f t="shared" si="36"/>
        <v>4552</v>
      </c>
      <c r="E92" s="21">
        <v>8707</v>
      </c>
      <c r="F92" s="25">
        <f t="shared" si="37"/>
        <v>0.5227977489376364</v>
      </c>
      <c r="G92" s="8">
        <v>0</v>
      </c>
      <c r="H92" s="19">
        <v>0</v>
      </c>
      <c r="I92" s="19">
        <f t="shared" si="38"/>
        <v>0</v>
      </c>
      <c r="J92" s="22">
        <v>8717</v>
      </c>
      <c r="K92" s="27">
        <f t="shared" si="39"/>
        <v>0</v>
      </c>
      <c r="L92" s="34">
        <v>0</v>
      </c>
      <c r="M92" s="20">
        <v>0</v>
      </c>
      <c r="N92" s="34">
        <f t="shared" si="40"/>
        <v>0</v>
      </c>
      <c r="O92" s="21">
        <v>8934</v>
      </c>
      <c r="P92" s="28">
        <f t="shared" si="41"/>
        <v>0</v>
      </c>
      <c r="Q92" s="19">
        <v>0</v>
      </c>
      <c r="R92" s="19">
        <v>0</v>
      </c>
      <c r="S92" s="19">
        <f t="shared" si="42"/>
        <v>0</v>
      </c>
      <c r="T92" s="22">
        <v>8999</v>
      </c>
      <c r="U92" s="27">
        <f t="shared" si="43"/>
        <v>0</v>
      </c>
      <c r="V92" s="20">
        <v>0</v>
      </c>
      <c r="W92" s="20">
        <v>0</v>
      </c>
      <c r="X92" s="20">
        <f t="shared" si="44"/>
        <v>0</v>
      </c>
      <c r="Y92" s="21">
        <v>9124</v>
      </c>
      <c r="Z92" s="28">
        <f t="shared" si="45"/>
        <v>0</v>
      </c>
      <c r="AA92" s="19">
        <v>0</v>
      </c>
      <c r="AB92" s="19">
        <v>0</v>
      </c>
      <c r="AC92" s="19">
        <f t="shared" si="46"/>
        <v>0</v>
      </c>
      <c r="AD92" s="22">
        <v>8921</v>
      </c>
      <c r="AE92" s="27">
        <f t="shared" si="47"/>
        <v>0</v>
      </c>
      <c r="AF92" s="20">
        <v>0</v>
      </c>
      <c r="AG92" s="20">
        <v>0</v>
      </c>
      <c r="AH92" s="20">
        <f t="shared" si="48"/>
        <v>0</v>
      </c>
      <c r="AI92" s="21">
        <v>9096</v>
      </c>
      <c r="AJ92" s="28">
        <f t="shared" si="49"/>
        <v>0</v>
      </c>
      <c r="AK92" s="8">
        <v>0</v>
      </c>
      <c r="AL92" s="19">
        <v>0</v>
      </c>
      <c r="AM92" s="19">
        <f t="shared" si="50"/>
        <v>0</v>
      </c>
      <c r="AN92" s="22">
        <v>8980</v>
      </c>
      <c r="AO92" s="27">
        <f t="shared" si="51"/>
        <v>0</v>
      </c>
      <c r="AP92" s="20">
        <v>0</v>
      </c>
      <c r="AQ92" s="20">
        <v>0</v>
      </c>
      <c r="AR92" s="20">
        <f t="shared" si="52"/>
        <v>0</v>
      </c>
      <c r="AS92" s="21">
        <v>9033</v>
      </c>
      <c r="AT92" s="28">
        <f t="shared" si="53"/>
        <v>0</v>
      </c>
      <c r="AU92" s="19">
        <v>0</v>
      </c>
      <c r="AV92" s="19">
        <v>0</v>
      </c>
      <c r="AW92" s="19">
        <f t="shared" si="54"/>
        <v>0</v>
      </c>
      <c r="AX92" s="22">
        <v>8818</v>
      </c>
      <c r="AY92" s="27">
        <f t="shared" si="55"/>
        <v>0</v>
      </c>
      <c r="AZ92" s="20">
        <v>0</v>
      </c>
      <c r="BA92" s="20">
        <v>0</v>
      </c>
      <c r="BB92" s="20">
        <f t="shared" si="56"/>
        <v>0</v>
      </c>
      <c r="BC92" s="21">
        <v>8767</v>
      </c>
      <c r="BD92" s="28">
        <f t="shared" si="57"/>
        <v>0</v>
      </c>
      <c r="BE92" s="19">
        <v>0</v>
      </c>
      <c r="BF92" s="19">
        <v>0</v>
      </c>
      <c r="BG92" s="19">
        <f t="shared" si="58"/>
        <v>0</v>
      </c>
      <c r="BH92" s="22">
        <v>8488</v>
      </c>
      <c r="BI92" s="27">
        <f t="shared" si="59"/>
        <v>0</v>
      </c>
      <c r="BJ92" s="20">
        <v>0</v>
      </c>
      <c r="BK92" s="20">
        <v>0</v>
      </c>
      <c r="BL92" s="20">
        <f t="shared" si="60"/>
        <v>0</v>
      </c>
      <c r="BM92" s="21">
        <v>8402</v>
      </c>
      <c r="BN92" s="28">
        <f t="shared" si="61"/>
        <v>0</v>
      </c>
      <c r="BO92" s="19">
        <v>0</v>
      </c>
      <c r="BP92" s="19">
        <v>0</v>
      </c>
      <c r="BQ92" s="19">
        <f t="shared" si="62"/>
        <v>0</v>
      </c>
      <c r="BR92" s="22">
        <v>9055</v>
      </c>
      <c r="BS92" s="27">
        <f t="shared" si="63"/>
        <v>0</v>
      </c>
      <c r="BT92" s="20">
        <v>9510</v>
      </c>
      <c r="BU92" s="20">
        <v>1137</v>
      </c>
      <c r="BV92" s="20">
        <f t="shared" si="64"/>
        <v>10647</v>
      </c>
      <c r="BW92" s="21">
        <v>8210</v>
      </c>
      <c r="BX92" s="28">
        <f t="shared" si="65"/>
        <v>1.2968331303288672</v>
      </c>
      <c r="BY92" s="19">
        <v>9975</v>
      </c>
      <c r="BZ92" s="19">
        <v>1014</v>
      </c>
      <c r="CA92" s="19">
        <f t="shared" si="66"/>
        <v>10989</v>
      </c>
      <c r="CB92" s="22">
        <v>8122</v>
      </c>
      <c r="CC92" s="27">
        <f t="shared" si="67"/>
        <v>1.3529918739226792</v>
      </c>
      <c r="CD92" s="20">
        <v>7775</v>
      </c>
      <c r="CE92" s="20">
        <v>1662</v>
      </c>
      <c r="CF92" s="20">
        <f t="shared" si="68"/>
        <v>9437</v>
      </c>
      <c r="CG92" s="21">
        <v>8064</v>
      </c>
      <c r="CH92" s="28">
        <f t="shared" si="69"/>
        <v>1.1702628968253967</v>
      </c>
      <c r="CI92" s="19">
        <v>0</v>
      </c>
      <c r="CJ92" s="19">
        <v>0</v>
      </c>
      <c r="CK92" s="19">
        <f t="shared" si="70"/>
        <v>0</v>
      </c>
      <c r="CL92" s="22">
        <v>8065</v>
      </c>
      <c r="CM92" s="27">
        <f t="shared" si="71"/>
        <v>0</v>
      </c>
    </row>
    <row r="93" spans="1:91" ht="14.25">
      <c r="A93" s="7" t="s">
        <v>84</v>
      </c>
      <c r="B93" s="20">
        <v>81</v>
      </c>
      <c r="C93" s="20">
        <v>641</v>
      </c>
      <c r="D93" s="20">
        <f t="shared" si="36"/>
        <v>722</v>
      </c>
      <c r="E93" s="21">
        <v>100</v>
      </c>
      <c r="F93" s="25">
        <f t="shared" si="37"/>
        <v>7.22</v>
      </c>
      <c r="G93" s="8">
        <v>0</v>
      </c>
      <c r="H93" s="19">
        <v>0</v>
      </c>
      <c r="I93" s="19">
        <f t="shared" si="38"/>
        <v>0</v>
      </c>
      <c r="J93" s="22">
        <v>100</v>
      </c>
      <c r="K93" s="27">
        <f t="shared" si="39"/>
        <v>0</v>
      </c>
      <c r="L93" s="34">
        <v>0</v>
      </c>
      <c r="M93" s="20">
        <v>0</v>
      </c>
      <c r="N93" s="34">
        <f t="shared" si="40"/>
        <v>0</v>
      </c>
      <c r="O93" s="21">
        <v>100</v>
      </c>
      <c r="P93" s="28">
        <f t="shared" si="41"/>
        <v>0</v>
      </c>
      <c r="Q93" s="19">
        <v>0</v>
      </c>
      <c r="R93" s="19">
        <v>0</v>
      </c>
      <c r="S93" s="19">
        <f t="shared" si="42"/>
        <v>0</v>
      </c>
      <c r="T93" s="22">
        <v>100</v>
      </c>
      <c r="U93" s="27">
        <f t="shared" si="43"/>
        <v>0</v>
      </c>
      <c r="V93" s="20">
        <v>353</v>
      </c>
      <c r="W93" s="20">
        <v>931</v>
      </c>
      <c r="X93" s="20">
        <f t="shared" si="44"/>
        <v>1284</v>
      </c>
      <c r="Y93" s="21">
        <v>100</v>
      </c>
      <c r="Z93" s="28">
        <f t="shared" si="45"/>
        <v>12.84</v>
      </c>
      <c r="AA93" s="19">
        <v>595</v>
      </c>
      <c r="AB93" s="19">
        <v>885</v>
      </c>
      <c r="AC93" s="19">
        <f t="shared" si="46"/>
        <v>1480</v>
      </c>
      <c r="AD93" s="22">
        <v>100</v>
      </c>
      <c r="AE93" s="27">
        <f t="shared" si="47"/>
        <v>14.8</v>
      </c>
      <c r="AF93" s="20">
        <v>340</v>
      </c>
      <c r="AG93" s="20">
        <v>999</v>
      </c>
      <c r="AH93" s="20">
        <f t="shared" si="48"/>
        <v>1339</v>
      </c>
      <c r="AI93" s="21">
        <v>100</v>
      </c>
      <c r="AJ93" s="28">
        <f t="shared" si="49"/>
        <v>13.39</v>
      </c>
      <c r="AK93" s="8">
        <v>620</v>
      </c>
      <c r="AL93" s="19">
        <v>985</v>
      </c>
      <c r="AM93" s="19">
        <f t="shared" si="50"/>
        <v>1605</v>
      </c>
      <c r="AN93" s="22">
        <v>100</v>
      </c>
      <c r="AO93" s="27">
        <f t="shared" si="51"/>
        <v>16.05</v>
      </c>
      <c r="AP93" s="20">
        <v>428</v>
      </c>
      <c r="AQ93" s="20">
        <v>949</v>
      </c>
      <c r="AR93" s="20">
        <f t="shared" si="52"/>
        <v>1377</v>
      </c>
      <c r="AS93" s="21">
        <v>100</v>
      </c>
      <c r="AT93" s="28">
        <f t="shared" si="53"/>
        <v>13.77</v>
      </c>
      <c r="AU93" s="19">
        <v>530</v>
      </c>
      <c r="AV93" s="19">
        <v>872</v>
      </c>
      <c r="AW93" s="19">
        <f t="shared" si="54"/>
        <v>1402</v>
      </c>
      <c r="AX93" s="22">
        <v>100</v>
      </c>
      <c r="AY93" s="27">
        <f t="shared" si="55"/>
        <v>14.02</v>
      </c>
      <c r="AZ93" s="20">
        <v>439</v>
      </c>
      <c r="BA93" s="20">
        <v>947</v>
      </c>
      <c r="BB93" s="20">
        <f t="shared" si="56"/>
        <v>1386</v>
      </c>
      <c r="BC93" s="21">
        <v>100</v>
      </c>
      <c r="BD93" s="28">
        <f t="shared" si="57"/>
        <v>13.86</v>
      </c>
      <c r="BE93" s="19">
        <v>605</v>
      </c>
      <c r="BF93" s="19">
        <v>1042</v>
      </c>
      <c r="BG93" s="19">
        <f t="shared" si="58"/>
        <v>1647</v>
      </c>
      <c r="BH93" s="22">
        <v>100</v>
      </c>
      <c r="BI93" s="27">
        <f t="shared" si="59"/>
        <v>16.47</v>
      </c>
      <c r="BJ93" s="20">
        <v>0</v>
      </c>
      <c r="BK93" s="20">
        <v>0</v>
      </c>
      <c r="BL93" s="20">
        <f t="shared" si="60"/>
        <v>0</v>
      </c>
      <c r="BM93" s="21">
        <v>95</v>
      </c>
      <c r="BN93" s="28">
        <f t="shared" si="61"/>
        <v>0</v>
      </c>
      <c r="BO93" s="19">
        <v>0</v>
      </c>
      <c r="BP93" s="19">
        <v>0</v>
      </c>
      <c r="BQ93" s="19">
        <f t="shared" si="62"/>
        <v>0</v>
      </c>
      <c r="BR93" s="22">
        <v>95</v>
      </c>
      <c r="BS93" s="27">
        <f t="shared" si="63"/>
        <v>0</v>
      </c>
      <c r="BT93" s="20">
        <v>0</v>
      </c>
      <c r="BU93" s="20">
        <v>0</v>
      </c>
      <c r="BV93" s="20">
        <f t="shared" si="64"/>
        <v>0</v>
      </c>
      <c r="BW93" s="21">
        <v>93</v>
      </c>
      <c r="BX93" s="28">
        <f t="shared" si="65"/>
        <v>0</v>
      </c>
      <c r="BY93" s="19">
        <v>0</v>
      </c>
      <c r="BZ93" s="19">
        <v>0</v>
      </c>
      <c r="CA93" s="19">
        <f t="shared" si="66"/>
        <v>0</v>
      </c>
      <c r="CB93" s="22">
        <v>93</v>
      </c>
      <c r="CC93" s="27">
        <f t="shared" si="67"/>
        <v>0</v>
      </c>
      <c r="CD93" s="20">
        <v>0</v>
      </c>
      <c r="CE93" s="20">
        <v>0</v>
      </c>
      <c r="CF93" s="20">
        <f t="shared" si="68"/>
        <v>0</v>
      </c>
      <c r="CG93" s="21">
        <v>92</v>
      </c>
      <c r="CH93" s="28">
        <f t="shared" si="69"/>
        <v>0</v>
      </c>
      <c r="CI93" s="19">
        <v>0</v>
      </c>
      <c r="CJ93" s="19">
        <v>0</v>
      </c>
      <c r="CK93" s="19">
        <f t="shared" si="70"/>
        <v>0</v>
      </c>
      <c r="CL93" s="22">
        <v>90</v>
      </c>
      <c r="CM93" s="27">
        <f t="shared" si="71"/>
        <v>0</v>
      </c>
    </row>
    <row r="94" spans="1:91" ht="14.25">
      <c r="A94" s="7" t="s">
        <v>85</v>
      </c>
      <c r="B94" s="20">
        <v>0</v>
      </c>
      <c r="C94" s="20">
        <v>0</v>
      </c>
      <c r="D94" s="20">
        <f t="shared" si="36"/>
        <v>0</v>
      </c>
      <c r="E94" s="21">
        <v>24300</v>
      </c>
      <c r="F94" s="25">
        <f t="shared" si="37"/>
        <v>0</v>
      </c>
      <c r="G94" s="8">
        <v>0</v>
      </c>
      <c r="H94" s="19">
        <v>0</v>
      </c>
      <c r="I94" s="19">
        <f t="shared" si="38"/>
        <v>0</v>
      </c>
      <c r="J94" s="22">
        <v>24450</v>
      </c>
      <c r="K94" s="27">
        <f t="shared" si="39"/>
        <v>0</v>
      </c>
      <c r="L94" s="34">
        <v>0</v>
      </c>
      <c r="M94" s="20">
        <v>0</v>
      </c>
      <c r="N94" s="34">
        <f t="shared" si="40"/>
        <v>0</v>
      </c>
      <c r="O94" s="21">
        <v>24600</v>
      </c>
      <c r="P94" s="28">
        <f t="shared" si="41"/>
        <v>0</v>
      </c>
      <c r="Q94" s="19">
        <v>0</v>
      </c>
      <c r="R94" s="19">
        <v>0</v>
      </c>
      <c r="S94" s="19">
        <f t="shared" si="42"/>
        <v>0</v>
      </c>
      <c r="T94" s="22">
        <v>24800</v>
      </c>
      <c r="U94" s="27">
        <f t="shared" si="43"/>
        <v>0</v>
      </c>
      <c r="V94" s="20">
        <v>0</v>
      </c>
      <c r="W94" s="20">
        <v>0</v>
      </c>
      <c r="X94" s="20">
        <f t="shared" si="44"/>
        <v>0</v>
      </c>
      <c r="Y94" s="21">
        <v>24900</v>
      </c>
      <c r="Z94" s="28">
        <f t="shared" si="45"/>
        <v>0</v>
      </c>
      <c r="AA94" s="19">
        <v>0</v>
      </c>
      <c r="AB94" s="19">
        <v>0</v>
      </c>
      <c r="AC94" s="19">
        <f t="shared" si="46"/>
        <v>0</v>
      </c>
      <c r="AD94" s="22">
        <v>25100</v>
      </c>
      <c r="AE94" s="27">
        <f t="shared" si="47"/>
        <v>0</v>
      </c>
      <c r="AF94" s="20">
        <v>0</v>
      </c>
      <c r="AG94" s="20">
        <v>0</v>
      </c>
      <c r="AH94" s="20">
        <f t="shared" si="48"/>
        <v>0</v>
      </c>
      <c r="AI94" s="21">
        <v>25000</v>
      </c>
      <c r="AJ94" s="28">
        <f t="shared" si="49"/>
        <v>0</v>
      </c>
      <c r="AK94" s="8">
        <v>0</v>
      </c>
      <c r="AL94" s="19">
        <v>0</v>
      </c>
      <c r="AM94" s="19">
        <f t="shared" si="50"/>
        <v>0</v>
      </c>
      <c r="AN94" s="22">
        <v>25000</v>
      </c>
      <c r="AO94" s="27">
        <f t="shared" si="51"/>
        <v>0</v>
      </c>
      <c r="AP94" s="20">
        <v>0</v>
      </c>
      <c r="AQ94" s="20">
        <v>0</v>
      </c>
      <c r="AR94" s="20">
        <f t="shared" si="52"/>
        <v>0</v>
      </c>
      <c r="AS94" s="21">
        <v>25100</v>
      </c>
      <c r="AT94" s="28">
        <f t="shared" si="53"/>
        <v>0</v>
      </c>
      <c r="AU94" s="19">
        <v>0</v>
      </c>
      <c r="AV94" s="19">
        <v>0</v>
      </c>
      <c r="AW94" s="19">
        <f t="shared" si="54"/>
        <v>0</v>
      </c>
      <c r="AX94" s="22">
        <v>25100</v>
      </c>
      <c r="AY94" s="27">
        <f t="shared" si="55"/>
        <v>0</v>
      </c>
      <c r="AZ94" s="20">
        <v>18878</v>
      </c>
      <c r="BA94" s="20">
        <v>19760</v>
      </c>
      <c r="BB94" s="20">
        <f t="shared" si="56"/>
        <v>38638</v>
      </c>
      <c r="BC94" s="21">
        <v>25100</v>
      </c>
      <c r="BD94" s="28">
        <f t="shared" si="57"/>
        <v>1.5393625498007968</v>
      </c>
      <c r="BE94" s="19">
        <v>15226</v>
      </c>
      <c r="BF94" s="19">
        <v>19906</v>
      </c>
      <c r="BG94" s="19">
        <f t="shared" si="58"/>
        <v>35132</v>
      </c>
      <c r="BH94" s="22">
        <v>25100</v>
      </c>
      <c r="BI94" s="27">
        <f t="shared" si="59"/>
        <v>1.3996812749003984</v>
      </c>
      <c r="BJ94" s="20">
        <v>16220</v>
      </c>
      <c r="BK94" s="20">
        <v>22494</v>
      </c>
      <c r="BL94" s="20">
        <f t="shared" si="60"/>
        <v>38714</v>
      </c>
      <c r="BM94" s="21">
        <v>25100</v>
      </c>
      <c r="BN94" s="28">
        <f t="shared" si="61"/>
        <v>1.542390438247012</v>
      </c>
      <c r="BO94" s="19">
        <v>15223</v>
      </c>
      <c r="BP94" s="19">
        <v>22432</v>
      </c>
      <c r="BQ94" s="19">
        <f t="shared" si="62"/>
        <v>37655</v>
      </c>
      <c r="BR94" s="22">
        <v>25100</v>
      </c>
      <c r="BS94" s="27">
        <f t="shared" si="63"/>
        <v>1.500199203187251</v>
      </c>
      <c r="BT94" s="20">
        <v>12362</v>
      </c>
      <c r="BU94" s="20">
        <v>19225</v>
      </c>
      <c r="BV94" s="20">
        <f t="shared" si="64"/>
        <v>31587</v>
      </c>
      <c r="BW94" s="21">
        <v>25100</v>
      </c>
      <c r="BX94" s="28">
        <f t="shared" si="65"/>
        <v>1.2584462151394422</v>
      </c>
      <c r="BY94" s="19">
        <v>14684</v>
      </c>
      <c r="BZ94" s="19">
        <v>28186</v>
      </c>
      <c r="CA94" s="19">
        <f t="shared" si="66"/>
        <v>42870</v>
      </c>
      <c r="CB94" s="22">
        <v>25000</v>
      </c>
      <c r="CC94" s="27">
        <f t="shared" si="67"/>
        <v>1.7148</v>
      </c>
      <c r="CD94" s="20">
        <v>14641</v>
      </c>
      <c r="CE94" s="20">
        <v>29922</v>
      </c>
      <c r="CF94" s="20">
        <f t="shared" si="68"/>
        <v>44563</v>
      </c>
      <c r="CG94" s="21">
        <v>24500</v>
      </c>
      <c r="CH94" s="28">
        <f t="shared" si="69"/>
        <v>1.8188979591836734</v>
      </c>
      <c r="CI94" s="19">
        <v>16068</v>
      </c>
      <c r="CJ94" s="19">
        <v>27853</v>
      </c>
      <c r="CK94" s="19">
        <f t="shared" si="70"/>
        <v>43921</v>
      </c>
      <c r="CL94" s="22">
        <v>24500</v>
      </c>
      <c r="CM94" s="27">
        <f t="shared" si="71"/>
        <v>1.7926938775510204</v>
      </c>
    </row>
    <row r="95" spans="1:91" ht="14.25">
      <c r="A95" s="7" t="s">
        <v>86</v>
      </c>
      <c r="B95" s="20"/>
      <c r="C95" s="20"/>
      <c r="D95" s="20">
        <f t="shared" si="36"/>
        <v>0</v>
      </c>
      <c r="E95" s="21"/>
      <c r="F95" s="25"/>
      <c r="G95" s="8"/>
      <c r="H95" s="19"/>
      <c r="I95" s="19">
        <f t="shared" si="38"/>
        <v>0</v>
      </c>
      <c r="J95" s="22"/>
      <c r="K95" s="27"/>
      <c r="L95" s="34">
        <v>994</v>
      </c>
      <c r="M95" s="20">
        <v>1238</v>
      </c>
      <c r="N95" s="34">
        <f t="shared" si="40"/>
        <v>2232</v>
      </c>
      <c r="O95" s="21">
        <v>1736</v>
      </c>
      <c r="P95" s="28">
        <f t="shared" si="41"/>
        <v>1.2857142857142858</v>
      </c>
      <c r="Q95" s="19">
        <v>571</v>
      </c>
      <c r="R95" s="19">
        <v>1178</v>
      </c>
      <c r="S95" s="19">
        <f t="shared" si="42"/>
        <v>1749</v>
      </c>
      <c r="T95" s="22">
        <v>1744</v>
      </c>
      <c r="U95" s="27">
        <f t="shared" si="43"/>
        <v>1.0028669724770642</v>
      </c>
      <c r="V95" s="20">
        <v>0</v>
      </c>
      <c r="W95" s="20">
        <v>0</v>
      </c>
      <c r="X95" s="20">
        <f t="shared" si="44"/>
        <v>0</v>
      </c>
      <c r="Y95" s="21">
        <v>1759</v>
      </c>
      <c r="Z95" s="28">
        <f t="shared" si="45"/>
        <v>0</v>
      </c>
      <c r="AA95" s="19">
        <v>0</v>
      </c>
      <c r="AB95" s="19">
        <v>0</v>
      </c>
      <c r="AC95" s="19">
        <f t="shared" si="46"/>
        <v>0</v>
      </c>
      <c r="AD95" s="22">
        <v>1773</v>
      </c>
      <c r="AE95" s="27">
        <f t="shared" si="47"/>
        <v>0</v>
      </c>
      <c r="AF95" s="20">
        <v>0</v>
      </c>
      <c r="AG95" s="20">
        <v>0</v>
      </c>
      <c r="AH95" s="20">
        <f t="shared" si="48"/>
        <v>0</v>
      </c>
      <c r="AI95" s="21">
        <v>1787</v>
      </c>
      <c r="AJ95" s="28">
        <f t="shared" si="49"/>
        <v>0</v>
      </c>
      <c r="AK95" s="8">
        <v>0</v>
      </c>
      <c r="AL95" s="19">
        <v>0</v>
      </c>
      <c r="AM95" s="19">
        <f t="shared" si="50"/>
        <v>0</v>
      </c>
      <c r="AN95" s="22">
        <v>1787</v>
      </c>
      <c r="AO95" s="27">
        <f t="shared" si="51"/>
        <v>0</v>
      </c>
      <c r="AP95" s="20">
        <v>0</v>
      </c>
      <c r="AQ95" s="20">
        <v>0</v>
      </c>
      <c r="AR95" s="20">
        <f t="shared" si="52"/>
        <v>0</v>
      </c>
      <c r="AS95" s="21">
        <v>1798</v>
      </c>
      <c r="AT95" s="28">
        <f t="shared" si="53"/>
        <v>0</v>
      </c>
      <c r="AU95" s="19">
        <v>0</v>
      </c>
      <c r="AV95" s="19">
        <v>0</v>
      </c>
      <c r="AW95" s="19">
        <f t="shared" si="54"/>
        <v>0</v>
      </c>
      <c r="AX95" s="22">
        <v>1812</v>
      </c>
      <c r="AY95" s="27">
        <f t="shared" si="55"/>
        <v>0</v>
      </c>
      <c r="AZ95" s="20">
        <v>247.6</v>
      </c>
      <c r="BA95" s="20">
        <v>134.4</v>
      </c>
      <c r="BB95" s="20">
        <f t="shared" si="56"/>
        <v>382</v>
      </c>
      <c r="BC95" s="21">
        <v>1827</v>
      </c>
      <c r="BD95" s="28">
        <f t="shared" si="57"/>
        <v>0.20908593322386426</v>
      </c>
      <c r="BE95" s="19">
        <v>224.55</v>
      </c>
      <c r="BF95" s="19">
        <v>171</v>
      </c>
      <c r="BG95" s="19">
        <f t="shared" si="58"/>
        <v>395.55</v>
      </c>
      <c r="BH95" s="22">
        <v>1849</v>
      </c>
      <c r="BI95" s="27">
        <f t="shared" si="59"/>
        <v>0.21392644672796107</v>
      </c>
      <c r="BJ95" s="20">
        <v>239.1</v>
      </c>
      <c r="BK95" s="20">
        <v>224</v>
      </c>
      <c r="BL95" s="20">
        <f t="shared" si="60"/>
        <v>463.1</v>
      </c>
      <c r="BM95" s="21">
        <v>1852</v>
      </c>
      <c r="BN95" s="28">
        <f t="shared" si="61"/>
        <v>0.2500539956803456</v>
      </c>
      <c r="BO95" s="19">
        <v>255.7</v>
      </c>
      <c r="BP95" s="19">
        <v>451.1</v>
      </c>
      <c r="BQ95" s="19">
        <f t="shared" si="62"/>
        <v>706.8</v>
      </c>
      <c r="BR95" s="22">
        <v>1843</v>
      </c>
      <c r="BS95" s="27">
        <f t="shared" si="63"/>
        <v>0.3835051546391752</v>
      </c>
      <c r="BT95" s="20">
        <v>272.91</v>
      </c>
      <c r="BU95" s="20">
        <v>540.17</v>
      </c>
      <c r="BV95" s="20">
        <f t="shared" si="64"/>
        <v>813.0799999999999</v>
      </c>
      <c r="BW95" s="21">
        <v>1845</v>
      </c>
      <c r="BX95" s="28">
        <f t="shared" si="65"/>
        <v>0.4406937669376693</v>
      </c>
      <c r="BY95" s="19">
        <v>221.33</v>
      </c>
      <c r="BZ95" s="19">
        <v>509.12</v>
      </c>
      <c r="CA95" s="19">
        <f t="shared" si="66"/>
        <v>730.45</v>
      </c>
      <c r="CB95" s="22">
        <v>1840</v>
      </c>
      <c r="CC95" s="27">
        <f t="shared" si="67"/>
        <v>0.39698369565217395</v>
      </c>
      <c r="CD95" s="20">
        <v>227</v>
      </c>
      <c r="CE95" s="20">
        <v>657</v>
      </c>
      <c r="CF95" s="20">
        <f t="shared" si="68"/>
        <v>884</v>
      </c>
      <c r="CG95" s="21">
        <v>1833</v>
      </c>
      <c r="CH95" s="28">
        <f t="shared" si="69"/>
        <v>0.48226950354609927</v>
      </c>
      <c r="CI95" s="19">
        <v>305.2</v>
      </c>
      <c r="CJ95" s="19">
        <v>951.4</v>
      </c>
      <c r="CK95" s="19">
        <f t="shared" si="70"/>
        <v>1256.6</v>
      </c>
      <c r="CL95" s="22">
        <v>1820</v>
      </c>
      <c r="CM95" s="27">
        <f t="shared" si="71"/>
        <v>0.6904395604395603</v>
      </c>
    </row>
    <row r="96" spans="1:91" ht="14.25">
      <c r="A96" s="7" t="s">
        <v>87</v>
      </c>
      <c r="B96" s="20">
        <v>0</v>
      </c>
      <c r="C96" s="20">
        <v>0</v>
      </c>
      <c r="D96" s="20">
        <f t="shared" si="36"/>
        <v>0</v>
      </c>
      <c r="E96" s="21">
        <v>3450</v>
      </c>
      <c r="F96" s="25">
        <f t="shared" si="37"/>
        <v>0</v>
      </c>
      <c r="G96" s="8">
        <v>0</v>
      </c>
      <c r="H96" s="19">
        <v>0</v>
      </c>
      <c r="I96" s="19">
        <f t="shared" si="38"/>
        <v>0</v>
      </c>
      <c r="J96" s="22">
        <v>3500</v>
      </c>
      <c r="K96" s="27">
        <f t="shared" si="39"/>
        <v>0</v>
      </c>
      <c r="L96" s="34">
        <v>0</v>
      </c>
      <c r="M96" s="20">
        <v>0</v>
      </c>
      <c r="N96" s="34">
        <f t="shared" si="40"/>
        <v>0</v>
      </c>
      <c r="O96" s="21">
        <v>3520</v>
      </c>
      <c r="P96" s="28">
        <f t="shared" si="41"/>
        <v>0</v>
      </c>
      <c r="Q96" s="19">
        <v>0</v>
      </c>
      <c r="R96" s="19">
        <v>0</v>
      </c>
      <c r="S96" s="19">
        <f t="shared" si="42"/>
        <v>0</v>
      </c>
      <c r="T96" s="22">
        <v>3520</v>
      </c>
      <c r="U96" s="27">
        <f t="shared" si="43"/>
        <v>0</v>
      </c>
      <c r="V96" s="20">
        <v>27</v>
      </c>
      <c r="W96" s="20">
        <v>2</v>
      </c>
      <c r="X96" s="20">
        <f t="shared" si="44"/>
        <v>29</v>
      </c>
      <c r="Y96" s="21">
        <v>3570</v>
      </c>
      <c r="Z96" s="28">
        <f t="shared" si="45"/>
        <v>0.008123249299719889</v>
      </c>
      <c r="AA96" s="19">
        <v>16</v>
      </c>
      <c r="AB96" s="19">
        <v>3</v>
      </c>
      <c r="AC96" s="19">
        <f t="shared" si="46"/>
        <v>19</v>
      </c>
      <c r="AD96" s="22">
        <v>3650</v>
      </c>
      <c r="AE96" s="27">
        <f t="shared" si="47"/>
        <v>0.0052054794520547945</v>
      </c>
      <c r="AF96" s="20">
        <v>18</v>
      </c>
      <c r="AG96" s="20">
        <v>1</v>
      </c>
      <c r="AH96" s="20">
        <f t="shared" si="48"/>
        <v>19</v>
      </c>
      <c r="AI96" s="21">
        <v>3750</v>
      </c>
      <c r="AJ96" s="28">
        <f t="shared" si="49"/>
        <v>0.005066666666666666</v>
      </c>
      <c r="AK96" s="8">
        <v>18</v>
      </c>
      <c r="AL96" s="19">
        <v>2</v>
      </c>
      <c r="AM96" s="19">
        <f t="shared" si="50"/>
        <v>20</v>
      </c>
      <c r="AN96" s="22">
        <v>3900</v>
      </c>
      <c r="AO96" s="27">
        <f t="shared" si="51"/>
        <v>0.005128205128205128</v>
      </c>
      <c r="AP96" s="20">
        <v>0</v>
      </c>
      <c r="AQ96" s="20">
        <v>0</v>
      </c>
      <c r="AR96" s="20">
        <f t="shared" si="52"/>
        <v>0</v>
      </c>
      <c r="AS96" s="21">
        <v>4000</v>
      </c>
      <c r="AT96" s="28">
        <f t="shared" si="53"/>
        <v>0</v>
      </c>
      <c r="AU96" s="19">
        <v>0</v>
      </c>
      <c r="AV96" s="19">
        <v>0</v>
      </c>
      <c r="AW96" s="19">
        <f t="shared" si="54"/>
        <v>0</v>
      </c>
      <c r="AX96" s="22">
        <v>3950</v>
      </c>
      <c r="AY96" s="27">
        <f t="shared" si="55"/>
        <v>0</v>
      </c>
      <c r="AZ96" s="20">
        <v>0</v>
      </c>
      <c r="BA96" s="20">
        <v>0</v>
      </c>
      <c r="BB96" s="20">
        <f t="shared" si="56"/>
        <v>0</v>
      </c>
      <c r="BC96" s="21">
        <v>3900</v>
      </c>
      <c r="BD96" s="28">
        <f t="shared" si="57"/>
        <v>0</v>
      </c>
      <c r="BE96" s="19">
        <v>0</v>
      </c>
      <c r="BF96" s="19">
        <v>0</v>
      </c>
      <c r="BG96" s="19">
        <f t="shared" si="58"/>
        <v>0</v>
      </c>
      <c r="BH96" s="22">
        <v>4000</v>
      </c>
      <c r="BI96" s="27">
        <f t="shared" si="59"/>
        <v>0</v>
      </c>
      <c r="BJ96" s="20">
        <v>0</v>
      </c>
      <c r="BK96" s="20">
        <v>0</v>
      </c>
      <c r="BL96" s="20">
        <f t="shared" si="60"/>
        <v>0</v>
      </c>
      <c r="BM96" s="21">
        <v>4450</v>
      </c>
      <c r="BN96" s="28">
        <f t="shared" si="61"/>
        <v>0</v>
      </c>
      <c r="BO96" s="19">
        <v>0</v>
      </c>
      <c r="BP96" s="19">
        <v>0</v>
      </c>
      <c r="BQ96" s="19">
        <f t="shared" si="62"/>
        <v>0</v>
      </c>
      <c r="BR96" s="22">
        <v>4500</v>
      </c>
      <c r="BS96" s="27">
        <f t="shared" si="63"/>
        <v>0</v>
      </c>
      <c r="BT96" s="20">
        <v>0</v>
      </c>
      <c r="BU96" s="20">
        <v>0</v>
      </c>
      <c r="BV96" s="20">
        <f t="shared" si="64"/>
        <v>0</v>
      </c>
      <c r="BW96" s="21">
        <v>4600</v>
      </c>
      <c r="BX96" s="28">
        <f t="shared" si="65"/>
        <v>0</v>
      </c>
      <c r="BY96" s="19">
        <v>0</v>
      </c>
      <c r="BZ96" s="19">
        <v>0</v>
      </c>
      <c r="CA96" s="19">
        <f t="shared" si="66"/>
        <v>0</v>
      </c>
      <c r="CB96" s="22">
        <v>4500</v>
      </c>
      <c r="CC96" s="27">
        <f t="shared" si="67"/>
        <v>0</v>
      </c>
      <c r="CD96" s="20">
        <v>0</v>
      </c>
      <c r="CE96" s="20">
        <v>0</v>
      </c>
      <c r="CF96" s="20">
        <f t="shared" si="68"/>
        <v>0</v>
      </c>
      <c r="CG96" s="21">
        <v>4600</v>
      </c>
      <c r="CH96" s="28">
        <f t="shared" si="69"/>
        <v>0</v>
      </c>
      <c r="CI96" s="19">
        <v>0</v>
      </c>
      <c r="CJ96" s="19">
        <v>0</v>
      </c>
      <c r="CK96" s="19">
        <f t="shared" si="70"/>
        <v>0</v>
      </c>
      <c r="CL96" s="22">
        <v>4450</v>
      </c>
      <c r="CM96" s="27">
        <f t="shared" si="71"/>
        <v>0</v>
      </c>
    </row>
    <row r="97" spans="1:91" ht="14.25">
      <c r="A97" s="7" t="s">
        <v>88</v>
      </c>
      <c r="B97" s="20">
        <v>200</v>
      </c>
      <c r="C97" s="20">
        <v>0</v>
      </c>
      <c r="D97" s="20">
        <f t="shared" si="36"/>
        <v>200</v>
      </c>
      <c r="E97" s="21">
        <v>9567</v>
      </c>
      <c r="F97" s="25">
        <f t="shared" si="37"/>
        <v>0.020905194940942826</v>
      </c>
      <c r="G97" s="8">
        <v>113</v>
      </c>
      <c r="H97" s="19">
        <v>0</v>
      </c>
      <c r="I97" s="19">
        <f t="shared" si="38"/>
        <v>113</v>
      </c>
      <c r="J97" s="22">
        <v>9554</v>
      </c>
      <c r="K97" s="27">
        <f t="shared" si="39"/>
        <v>0.011827506803433117</v>
      </c>
      <c r="L97" s="34">
        <v>141</v>
      </c>
      <c r="M97" s="20">
        <v>5</v>
      </c>
      <c r="N97" s="34">
        <f t="shared" si="40"/>
        <v>146</v>
      </c>
      <c r="O97" s="21">
        <v>9534</v>
      </c>
      <c r="P97" s="28">
        <f t="shared" si="41"/>
        <v>0.015313614432557163</v>
      </c>
      <c r="Q97" s="19">
        <v>145</v>
      </c>
      <c r="R97" s="19">
        <v>3</v>
      </c>
      <c r="S97" s="19">
        <f t="shared" si="42"/>
        <v>148</v>
      </c>
      <c r="T97" s="22">
        <v>9579</v>
      </c>
      <c r="U97" s="27">
        <f t="shared" si="43"/>
        <v>0.015450464557887044</v>
      </c>
      <c r="V97" s="20">
        <v>167</v>
      </c>
      <c r="W97" s="20">
        <v>7</v>
      </c>
      <c r="X97" s="20">
        <f t="shared" si="44"/>
        <v>174</v>
      </c>
      <c r="Y97" s="21">
        <v>9534</v>
      </c>
      <c r="Z97" s="28">
        <f t="shared" si="45"/>
        <v>0.01825047199496539</v>
      </c>
      <c r="AA97" s="19">
        <v>242</v>
      </c>
      <c r="AB97" s="19">
        <v>9</v>
      </c>
      <c r="AC97" s="19">
        <f t="shared" si="46"/>
        <v>251</v>
      </c>
      <c r="AD97" s="22">
        <v>9540</v>
      </c>
      <c r="AE97" s="27">
        <f t="shared" si="47"/>
        <v>0.02631027253668763</v>
      </c>
      <c r="AF97" s="20">
        <v>116</v>
      </c>
      <c r="AG97" s="20">
        <v>16</v>
      </c>
      <c r="AH97" s="20">
        <f t="shared" si="48"/>
        <v>132</v>
      </c>
      <c r="AI97" s="21">
        <v>9543</v>
      </c>
      <c r="AJ97" s="28">
        <f t="shared" si="49"/>
        <v>0.013832128261552971</v>
      </c>
      <c r="AK97" s="8">
        <v>141</v>
      </c>
      <c r="AL97" s="19">
        <v>3</v>
      </c>
      <c r="AM97" s="19">
        <f t="shared" si="50"/>
        <v>144</v>
      </c>
      <c r="AN97" s="22">
        <v>9559</v>
      </c>
      <c r="AO97" s="27">
        <f t="shared" si="51"/>
        <v>0.015064337273773407</v>
      </c>
      <c r="AP97" s="20">
        <v>0</v>
      </c>
      <c r="AQ97" s="20">
        <v>0</v>
      </c>
      <c r="AR97" s="20">
        <f t="shared" si="52"/>
        <v>0</v>
      </c>
      <c r="AS97" s="21">
        <v>9556</v>
      </c>
      <c r="AT97" s="28">
        <f t="shared" si="53"/>
        <v>0</v>
      </c>
      <c r="AU97" s="19">
        <v>0</v>
      </c>
      <c r="AV97" s="19">
        <v>0</v>
      </c>
      <c r="AW97" s="19">
        <f t="shared" si="54"/>
        <v>0</v>
      </c>
      <c r="AX97" s="22">
        <v>9690</v>
      </c>
      <c r="AY97" s="27">
        <f t="shared" si="55"/>
        <v>0</v>
      </c>
      <c r="AZ97" s="20">
        <v>0</v>
      </c>
      <c r="BA97" s="20">
        <v>0</v>
      </c>
      <c r="BB97" s="20">
        <f t="shared" si="56"/>
        <v>0</v>
      </c>
      <c r="BC97" s="21">
        <v>9909</v>
      </c>
      <c r="BD97" s="28">
        <f t="shared" si="57"/>
        <v>0</v>
      </c>
      <c r="BE97" s="19">
        <v>418.64</v>
      </c>
      <c r="BF97" s="19">
        <v>46.2</v>
      </c>
      <c r="BG97" s="19">
        <f t="shared" si="58"/>
        <v>464.84</v>
      </c>
      <c r="BH97" s="22">
        <v>9990</v>
      </c>
      <c r="BI97" s="27">
        <f t="shared" si="59"/>
        <v>0.04653053053053053</v>
      </c>
      <c r="BJ97" s="20">
        <v>519.62</v>
      </c>
      <c r="BK97" s="20">
        <v>41.58</v>
      </c>
      <c r="BL97" s="20">
        <f t="shared" si="60"/>
        <v>561.2</v>
      </c>
      <c r="BM97" s="21">
        <v>9862</v>
      </c>
      <c r="BN97" s="28">
        <f t="shared" si="61"/>
        <v>0.05690529304400731</v>
      </c>
      <c r="BO97" s="19">
        <v>541.93</v>
      </c>
      <c r="BP97" s="19">
        <v>70.85</v>
      </c>
      <c r="BQ97" s="19">
        <f t="shared" si="62"/>
        <v>612.78</v>
      </c>
      <c r="BR97" s="22">
        <v>9851</v>
      </c>
      <c r="BS97" s="27">
        <f t="shared" si="63"/>
        <v>0.062204852299258956</v>
      </c>
      <c r="BT97" s="20">
        <v>513.69</v>
      </c>
      <c r="BU97" s="20">
        <v>88.9</v>
      </c>
      <c r="BV97" s="20">
        <f t="shared" si="64"/>
        <v>602.59</v>
      </c>
      <c r="BW97" s="21">
        <v>9912</v>
      </c>
      <c r="BX97" s="28">
        <f t="shared" si="65"/>
        <v>0.06079398708635997</v>
      </c>
      <c r="BY97" s="19">
        <v>660.64</v>
      </c>
      <c r="BZ97" s="19">
        <v>117.3</v>
      </c>
      <c r="CA97" s="19">
        <f t="shared" si="66"/>
        <v>777.9399999999999</v>
      </c>
      <c r="CB97" s="22">
        <v>10059</v>
      </c>
      <c r="CC97" s="27">
        <f t="shared" si="67"/>
        <v>0.07733770752559896</v>
      </c>
      <c r="CD97" s="20">
        <v>1987.15</v>
      </c>
      <c r="CE97" s="20">
        <v>128.31</v>
      </c>
      <c r="CF97" s="20">
        <f t="shared" si="68"/>
        <v>2115.46</v>
      </c>
      <c r="CG97" s="21">
        <v>10336</v>
      </c>
      <c r="CH97" s="28">
        <f t="shared" si="69"/>
        <v>0.20466911764705883</v>
      </c>
      <c r="CI97" s="19">
        <v>1718.53</v>
      </c>
      <c r="CJ97" s="19">
        <v>211.63</v>
      </c>
      <c r="CK97" s="19">
        <f t="shared" si="70"/>
        <v>1930.1599999999999</v>
      </c>
      <c r="CL97" s="22">
        <v>10577</v>
      </c>
      <c r="CM97" s="27">
        <f t="shared" si="71"/>
        <v>0.18248652737071003</v>
      </c>
    </row>
    <row r="98" spans="1:91" ht="14.25">
      <c r="A98" s="7" t="s">
        <v>89</v>
      </c>
      <c r="B98" s="20">
        <v>6</v>
      </c>
      <c r="C98" s="20">
        <v>10</v>
      </c>
      <c r="D98" s="20">
        <f t="shared" si="36"/>
        <v>16</v>
      </c>
      <c r="E98" s="21">
        <v>660</v>
      </c>
      <c r="F98" s="25">
        <f t="shared" si="37"/>
        <v>0.024242424242424242</v>
      </c>
      <c r="G98" s="8">
        <v>5</v>
      </c>
      <c r="H98" s="19">
        <v>10</v>
      </c>
      <c r="I98" s="19">
        <f t="shared" si="38"/>
        <v>15</v>
      </c>
      <c r="J98" s="22">
        <v>660</v>
      </c>
      <c r="K98" s="27">
        <f t="shared" si="39"/>
        <v>0.022727272727272728</v>
      </c>
      <c r="L98" s="34">
        <v>7</v>
      </c>
      <c r="M98" s="20">
        <v>16</v>
      </c>
      <c r="N98" s="34">
        <f t="shared" si="40"/>
        <v>23</v>
      </c>
      <c r="O98" s="21">
        <v>660</v>
      </c>
      <c r="P98" s="28">
        <f t="shared" si="41"/>
        <v>0.03484848484848485</v>
      </c>
      <c r="Q98" s="19">
        <v>9</v>
      </c>
      <c r="R98" s="19">
        <v>17</v>
      </c>
      <c r="S98" s="19">
        <f t="shared" si="42"/>
        <v>26</v>
      </c>
      <c r="T98" s="22">
        <v>698</v>
      </c>
      <c r="U98" s="27">
        <f t="shared" si="43"/>
        <v>0.03724928366762178</v>
      </c>
      <c r="V98" s="20">
        <v>0</v>
      </c>
      <c r="W98" s="20">
        <v>0</v>
      </c>
      <c r="X98" s="20">
        <f t="shared" si="44"/>
        <v>0</v>
      </c>
      <c r="Y98" s="21">
        <v>747</v>
      </c>
      <c r="Z98" s="28">
        <f t="shared" si="45"/>
        <v>0</v>
      </c>
      <c r="AA98" s="19">
        <v>0</v>
      </c>
      <c r="AB98" s="19">
        <v>0</v>
      </c>
      <c r="AC98" s="19">
        <f t="shared" si="46"/>
        <v>0</v>
      </c>
      <c r="AD98" s="22">
        <v>816</v>
      </c>
      <c r="AE98" s="27">
        <f t="shared" si="47"/>
        <v>0</v>
      </c>
      <c r="AF98" s="20">
        <v>0</v>
      </c>
      <c r="AG98" s="20">
        <v>0</v>
      </c>
      <c r="AH98" s="20">
        <f t="shared" si="48"/>
        <v>0</v>
      </c>
      <c r="AI98" s="21">
        <v>816</v>
      </c>
      <c r="AJ98" s="28">
        <f t="shared" si="49"/>
        <v>0</v>
      </c>
      <c r="AK98" s="8">
        <v>0</v>
      </c>
      <c r="AL98" s="19">
        <v>0</v>
      </c>
      <c r="AM98" s="19">
        <f t="shared" si="50"/>
        <v>0</v>
      </c>
      <c r="AN98" s="22">
        <v>816</v>
      </c>
      <c r="AO98" s="27">
        <f t="shared" si="51"/>
        <v>0</v>
      </c>
      <c r="AP98" s="20">
        <v>0</v>
      </c>
      <c r="AQ98" s="20">
        <v>0</v>
      </c>
      <c r="AR98" s="20">
        <f t="shared" si="52"/>
        <v>0</v>
      </c>
      <c r="AS98" s="21">
        <v>816</v>
      </c>
      <c r="AT98" s="28">
        <f t="shared" si="53"/>
        <v>0</v>
      </c>
      <c r="AU98" s="19">
        <v>0</v>
      </c>
      <c r="AV98" s="19">
        <v>0</v>
      </c>
      <c r="AW98" s="19">
        <f t="shared" si="54"/>
        <v>0</v>
      </c>
      <c r="AX98" s="22">
        <v>816</v>
      </c>
      <c r="AY98" s="27">
        <f t="shared" si="55"/>
        <v>0</v>
      </c>
      <c r="AZ98" s="20">
        <v>0</v>
      </c>
      <c r="BA98" s="20">
        <v>0</v>
      </c>
      <c r="BB98" s="20">
        <f t="shared" si="56"/>
        <v>0</v>
      </c>
      <c r="BC98" s="21">
        <v>816</v>
      </c>
      <c r="BD98" s="28">
        <f t="shared" si="57"/>
        <v>0</v>
      </c>
      <c r="BE98" s="19">
        <v>0</v>
      </c>
      <c r="BF98" s="19">
        <v>0</v>
      </c>
      <c r="BG98" s="19">
        <f t="shared" si="58"/>
        <v>0</v>
      </c>
      <c r="BH98" s="22">
        <v>816</v>
      </c>
      <c r="BI98" s="27">
        <f t="shared" si="59"/>
        <v>0</v>
      </c>
      <c r="BJ98" s="20">
        <v>0</v>
      </c>
      <c r="BK98" s="20">
        <v>0</v>
      </c>
      <c r="BL98" s="20">
        <f t="shared" si="60"/>
        <v>0</v>
      </c>
      <c r="BM98" s="21">
        <v>816</v>
      </c>
      <c r="BN98" s="28">
        <f t="shared" si="61"/>
        <v>0</v>
      </c>
      <c r="BO98" s="19">
        <v>0</v>
      </c>
      <c r="BP98" s="19">
        <v>0</v>
      </c>
      <c r="BQ98" s="19">
        <f t="shared" si="62"/>
        <v>0</v>
      </c>
      <c r="BR98" s="22">
        <v>815</v>
      </c>
      <c r="BS98" s="27">
        <f t="shared" si="63"/>
        <v>0</v>
      </c>
      <c r="BT98" s="20">
        <v>0</v>
      </c>
      <c r="BU98" s="20">
        <v>0</v>
      </c>
      <c r="BV98" s="20">
        <f t="shared" si="64"/>
        <v>0</v>
      </c>
      <c r="BW98" s="21">
        <v>815</v>
      </c>
      <c r="BX98" s="28">
        <f t="shared" si="65"/>
        <v>0</v>
      </c>
      <c r="BY98" s="19">
        <v>0</v>
      </c>
      <c r="BZ98" s="19">
        <v>0</v>
      </c>
      <c r="CA98" s="19">
        <f t="shared" si="66"/>
        <v>0</v>
      </c>
      <c r="CB98" s="22">
        <v>815</v>
      </c>
      <c r="CC98" s="27">
        <f t="shared" si="67"/>
        <v>0</v>
      </c>
      <c r="CD98" s="20">
        <v>0</v>
      </c>
      <c r="CE98" s="20">
        <v>0</v>
      </c>
      <c r="CF98" s="20">
        <f t="shared" si="68"/>
        <v>0</v>
      </c>
      <c r="CG98" s="21">
        <v>815</v>
      </c>
      <c r="CH98" s="28">
        <f t="shared" si="69"/>
        <v>0</v>
      </c>
      <c r="CI98" s="19">
        <v>0</v>
      </c>
      <c r="CJ98" s="19">
        <v>0</v>
      </c>
      <c r="CK98" s="19">
        <f t="shared" si="70"/>
        <v>0</v>
      </c>
      <c r="CL98" s="22">
        <v>800</v>
      </c>
      <c r="CM98" s="27">
        <f t="shared" si="71"/>
        <v>0</v>
      </c>
    </row>
    <row r="99" spans="1:91" ht="14.25">
      <c r="A99" s="7" t="s">
        <v>90</v>
      </c>
      <c r="B99" s="20">
        <v>0</v>
      </c>
      <c r="C99" s="20">
        <v>0</v>
      </c>
      <c r="D99" s="20">
        <f t="shared" si="36"/>
        <v>0</v>
      </c>
      <c r="E99" s="21">
        <v>2287</v>
      </c>
      <c r="F99" s="25">
        <f t="shared" si="37"/>
        <v>0</v>
      </c>
      <c r="G99" s="8">
        <v>0</v>
      </c>
      <c r="H99" s="19">
        <v>0</v>
      </c>
      <c r="I99" s="19">
        <f t="shared" si="38"/>
        <v>0</v>
      </c>
      <c r="J99" s="22">
        <v>2324</v>
      </c>
      <c r="K99" s="27">
        <f t="shared" si="39"/>
        <v>0</v>
      </c>
      <c r="L99" s="34">
        <v>0</v>
      </c>
      <c r="M99" s="20">
        <v>0</v>
      </c>
      <c r="N99" s="34">
        <f t="shared" si="40"/>
        <v>0</v>
      </c>
      <c r="O99" s="21">
        <v>2324</v>
      </c>
      <c r="P99" s="28">
        <f t="shared" si="41"/>
        <v>0</v>
      </c>
      <c r="Q99" s="19">
        <v>0</v>
      </c>
      <c r="R99" s="19">
        <v>0</v>
      </c>
      <c r="S99" s="19">
        <f t="shared" si="42"/>
        <v>0</v>
      </c>
      <c r="T99" s="22">
        <v>2324</v>
      </c>
      <c r="U99" s="27">
        <f t="shared" si="43"/>
        <v>0</v>
      </c>
      <c r="V99" s="20">
        <v>0</v>
      </c>
      <c r="W99" s="20">
        <v>0</v>
      </c>
      <c r="X99" s="20">
        <f t="shared" si="44"/>
        <v>0</v>
      </c>
      <c r="Y99" s="21">
        <v>2324</v>
      </c>
      <c r="Z99" s="28">
        <f t="shared" si="45"/>
        <v>0</v>
      </c>
      <c r="AA99" s="19">
        <v>35</v>
      </c>
      <c r="AB99" s="19">
        <v>11</v>
      </c>
      <c r="AC99" s="19">
        <f t="shared" si="46"/>
        <v>46</v>
      </c>
      <c r="AD99" s="22">
        <v>2324</v>
      </c>
      <c r="AE99" s="27">
        <f t="shared" si="47"/>
        <v>0.019793459552495698</v>
      </c>
      <c r="AF99" s="20">
        <v>0</v>
      </c>
      <c r="AG99" s="20">
        <v>0</v>
      </c>
      <c r="AH99" s="20">
        <f t="shared" si="48"/>
        <v>0</v>
      </c>
      <c r="AI99" s="21">
        <v>2324</v>
      </c>
      <c r="AJ99" s="28">
        <f t="shared" si="49"/>
        <v>0</v>
      </c>
      <c r="AK99" s="8">
        <v>0</v>
      </c>
      <c r="AL99" s="19">
        <v>0</v>
      </c>
      <c r="AM99" s="19">
        <f t="shared" si="50"/>
        <v>0</v>
      </c>
      <c r="AN99" s="22">
        <v>2324</v>
      </c>
      <c r="AO99" s="27">
        <f t="shared" si="51"/>
        <v>0</v>
      </c>
      <c r="AP99" s="20">
        <v>0</v>
      </c>
      <c r="AQ99" s="20">
        <v>0</v>
      </c>
      <c r="AR99" s="20">
        <f t="shared" si="52"/>
        <v>0</v>
      </c>
      <c r="AS99" s="21">
        <v>2324</v>
      </c>
      <c r="AT99" s="28">
        <f t="shared" si="53"/>
        <v>0</v>
      </c>
      <c r="AU99" s="19">
        <v>0</v>
      </c>
      <c r="AV99" s="19">
        <v>0</v>
      </c>
      <c r="AW99" s="19">
        <f t="shared" si="54"/>
        <v>0</v>
      </c>
      <c r="AX99" s="22">
        <v>2324</v>
      </c>
      <c r="AY99" s="27">
        <f t="shared" si="55"/>
        <v>0</v>
      </c>
      <c r="AZ99" s="20">
        <v>0</v>
      </c>
      <c r="BA99" s="20">
        <v>0</v>
      </c>
      <c r="BB99" s="20">
        <f t="shared" si="56"/>
        <v>0</v>
      </c>
      <c r="BC99" s="21">
        <v>2354</v>
      </c>
      <c r="BD99" s="28">
        <f t="shared" si="57"/>
        <v>0</v>
      </c>
      <c r="BE99" s="19">
        <v>0</v>
      </c>
      <c r="BF99" s="19">
        <v>0</v>
      </c>
      <c r="BG99" s="19">
        <f t="shared" si="58"/>
        <v>0</v>
      </c>
      <c r="BH99" s="22">
        <v>2357</v>
      </c>
      <c r="BI99" s="27">
        <f t="shared" si="59"/>
        <v>0</v>
      </c>
      <c r="BJ99" s="20">
        <v>0</v>
      </c>
      <c r="BK99" s="20">
        <v>0</v>
      </c>
      <c r="BL99" s="20">
        <f t="shared" si="60"/>
        <v>0</v>
      </c>
      <c r="BM99" s="21">
        <v>2357</v>
      </c>
      <c r="BN99" s="28">
        <f t="shared" si="61"/>
        <v>0</v>
      </c>
      <c r="BO99" s="19">
        <v>0</v>
      </c>
      <c r="BP99" s="19">
        <v>0</v>
      </c>
      <c r="BQ99" s="19">
        <f t="shared" si="62"/>
        <v>0</v>
      </c>
      <c r="BR99" s="22">
        <v>2357</v>
      </c>
      <c r="BS99" s="27">
        <f t="shared" si="63"/>
        <v>0</v>
      </c>
      <c r="BT99" s="20">
        <v>0</v>
      </c>
      <c r="BU99" s="20">
        <v>0</v>
      </c>
      <c r="BV99" s="20">
        <f t="shared" si="64"/>
        <v>0</v>
      </c>
      <c r="BW99" s="21">
        <v>2357</v>
      </c>
      <c r="BX99" s="28">
        <f t="shared" si="65"/>
        <v>0</v>
      </c>
      <c r="BY99" s="19">
        <v>0</v>
      </c>
      <c r="BZ99" s="19">
        <v>0</v>
      </c>
      <c r="CA99" s="19">
        <f t="shared" si="66"/>
        <v>0</v>
      </c>
      <c r="CB99" s="22">
        <v>2357</v>
      </c>
      <c r="CC99" s="27">
        <f t="shared" si="67"/>
        <v>0</v>
      </c>
      <c r="CD99" s="20">
        <v>0</v>
      </c>
      <c r="CE99" s="20">
        <v>0</v>
      </c>
      <c r="CF99" s="20">
        <f t="shared" si="68"/>
        <v>0</v>
      </c>
      <c r="CG99" s="21">
        <v>2357</v>
      </c>
      <c r="CH99" s="28">
        <f t="shared" si="69"/>
        <v>0</v>
      </c>
      <c r="CI99" s="19">
        <v>0</v>
      </c>
      <c r="CJ99" s="19">
        <v>0</v>
      </c>
      <c r="CK99" s="19">
        <f t="shared" si="70"/>
        <v>0</v>
      </c>
      <c r="CL99" s="22">
        <v>2357</v>
      </c>
      <c r="CM99" s="27">
        <f t="shared" si="71"/>
        <v>0</v>
      </c>
    </row>
    <row r="100" spans="1:91" ht="14.25">
      <c r="A100" s="7" t="s">
        <v>91</v>
      </c>
      <c r="B100" s="20">
        <v>0</v>
      </c>
      <c r="C100" s="20">
        <v>0</v>
      </c>
      <c r="D100" s="20">
        <f t="shared" si="36"/>
        <v>0</v>
      </c>
      <c r="E100" s="21">
        <v>1300</v>
      </c>
      <c r="F100" s="25">
        <f t="shared" si="37"/>
        <v>0</v>
      </c>
      <c r="G100" s="8">
        <v>0</v>
      </c>
      <c r="H100" s="19">
        <v>0</v>
      </c>
      <c r="I100" s="19">
        <f t="shared" si="38"/>
        <v>0</v>
      </c>
      <c r="J100" s="22">
        <v>1300</v>
      </c>
      <c r="K100" s="27">
        <f t="shared" si="39"/>
        <v>0</v>
      </c>
      <c r="L100" s="34">
        <v>172</v>
      </c>
      <c r="M100" s="20">
        <v>346</v>
      </c>
      <c r="N100" s="34">
        <f t="shared" si="40"/>
        <v>518</v>
      </c>
      <c r="O100" s="21">
        <v>1320</v>
      </c>
      <c r="P100" s="28">
        <f t="shared" si="41"/>
        <v>0.3924242424242424</v>
      </c>
      <c r="Q100" s="19">
        <v>186</v>
      </c>
      <c r="R100" s="19">
        <v>643</v>
      </c>
      <c r="S100" s="19">
        <f t="shared" si="42"/>
        <v>829</v>
      </c>
      <c r="T100" s="22">
        <v>1350</v>
      </c>
      <c r="U100" s="27">
        <f t="shared" si="43"/>
        <v>0.6140740740740741</v>
      </c>
      <c r="V100" s="20">
        <v>176</v>
      </c>
      <c r="W100" s="20">
        <v>439</v>
      </c>
      <c r="X100" s="20">
        <f t="shared" si="44"/>
        <v>615</v>
      </c>
      <c r="Y100" s="21">
        <v>1350</v>
      </c>
      <c r="Z100" s="28">
        <f t="shared" si="45"/>
        <v>0.45555555555555555</v>
      </c>
      <c r="AA100" s="19">
        <v>292</v>
      </c>
      <c r="AB100" s="19">
        <v>334</v>
      </c>
      <c r="AC100" s="19">
        <f t="shared" si="46"/>
        <v>626</v>
      </c>
      <c r="AD100" s="22">
        <v>1650</v>
      </c>
      <c r="AE100" s="27">
        <f t="shared" si="47"/>
        <v>0.3793939393939394</v>
      </c>
      <c r="AF100" s="20">
        <v>0</v>
      </c>
      <c r="AG100" s="20">
        <v>0</v>
      </c>
      <c r="AH100" s="20">
        <f t="shared" si="48"/>
        <v>0</v>
      </c>
      <c r="AI100" s="21">
        <v>1650</v>
      </c>
      <c r="AJ100" s="28">
        <f t="shared" si="49"/>
        <v>0</v>
      </c>
      <c r="AK100" s="8">
        <v>0</v>
      </c>
      <c r="AL100" s="19">
        <v>0</v>
      </c>
      <c r="AM100" s="19">
        <f t="shared" si="50"/>
        <v>0</v>
      </c>
      <c r="AN100" s="22">
        <v>1750</v>
      </c>
      <c r="AO100" s="27">
        <f t="shared" si="51"/>
        <v>0</v>
      </c>
      <c r="AP100" s="20">
        <v>1742</v>
      </c>
      <c r="AQ100" s="20">
        <v>1725</v>
      </c>
      <c r="AR100" s="20">
        <f t="shared" si="52"/>
        <v>3467</v>
      </c>
      <c r="AS100" s="21">
        <v>1800</v>
      </c>
      <c r="AT100" s="28">
        <f t="shared" si="53"/>
        <v>1.926111111111111</v>
      </c>
      <c r="AU100" s="19">
        <v>1838</v>
      </c>
      <c r="AV100" s="19">
        <v>1839</v>
      </c>
      <c r="AW100" s="19">
        <f t="shared" si="54"/>
        <v>3677</v>
      </c>
      <c r="AX100" s="22">
        <v>1850</v>
      </c>
      <c r="AY100" s="27">
        <f t="shared" si="55"/>
        <v>1.9875675675675675</v>
      </c>
      <c r="AZ100" s="20">
        <v>1944</v>
      </c>
      <c r="BA100" s="20">
        <v>1646.26</v>
      </c>
      <c r="BB100" s="20">
        <f t="shared" si="56"/>
        <v>3590.26</v>
      </c>
      <c r="BC100" s="21">
        <v>1917</v>
      </c>
      <c r="BD100" s="28">
        <f t="shared" si="57"/>
        <v>1.872853416797079</v>
      </c>
      <c r="BE100" s="19">
        <v>1448.7</v>
      </c>
      <c r="BF100" s="19">
        <v>1452.32</v>
      </c>
      <c r="BG100" s="19">
        <f t="shared" si="58"/>
        <v>2901.02</v>
      </c>
      <c r="BH100" s="22">
        <v>1925</v>
      </c>
      <c r="BI100" s="27">
        <f t="shared" si="59"/>
        <v>1.5070233766233767</v>
      </c>
      <c r="BJ100" s="20">
        <v>1880.24</v>
      </c>
      <c r="BK100" s="20">
        <v>2114.42</v>
      </c>
      <c r="BL100" s="20">
        <f t="shared" si="60"/>
        <v>3994.66</v>
      </c>
      <c r="BM100" s="21">
        <v>2000</v>
      </c>
      <c r="BN100" s="28">
        <f t="shared" si="61"/>
        <v>1.9973299999999998</v>
      </c>
      <c r="BO100" s="19">
        <v>1594.94</v>
      </c>
      <c r="BP100" s="19">
        <v>2797.08</v>
      </c>
      <c r="BQ100" s="19">
        <f t="shared" si="62"/>
        <v>4392.02</v>
      </c>
      <c r="BR100" s="22">
        <v>2050</v>
      </c>
      <c r="BS100" s="27">
        <f t="shared" si="63"/>
        <v>2.142448780487805</v>
      </c>
      <c r="BT100" s="20">
        <v>1306.59</v>
      </c>
      <c r="BU100" s="20">
        <v>2494.62</v>
      </c>
      <c r="BV100" s="20">
        <f t="shared" si="64"/>
        <v>3801.21</v>
      </c>
      <c r="BW100" s="21">
        <v>1955</v>
      </c>
      <c r="BX100" s="28">
        <f t="shared" si="65"/>
        <v>1.9443529411764706</v>
      </c>
      <c r="BY100" s="19">
        <v>2189.8</v>
      </c>
      <c r="BZ100" s="19">
        <v>4994.43</v>
      </c>
      <c r="CA100" s="19">
        <f t="shared" si="66"/>
        <v>7184.2300000000005</v>
      </c>
      <c r="CB100" s="22">
        <v>2050</v>
      </c>
      <c r="CC100" s="27">
        <f t="shared" si="67"/>
        <v>3.5045024390243906</v>
      </c>
      <c r="CD100" s="20">
        <v>2123.39</v>
      </c>
      <c r="CE100" s="20">
        <v>3475.62</v>
      </c>
      <c r="CF100" s="20">
        <f t="shared" si="68"/>
        <v>5599.01</v>
      </c>
      <c r="CG100" s="21">
        <v>1970</v>
      </c>
      <c r="CH100" s="28">
        <f t="shared" si="69"/>
        <v>2.8421370558375636</v>
      </c>
      <c r="CI100" s="19">
        <v>2867.58</v>
      </c>
      <c r="CJ100" s="19">
        <v>5529.89</v>
      </c>
      <c r="CK100" s="19">
        <f t="shared" si="70"/>
        <v>8397.470000000001</v>
      </c>
      <c r="CL100" s="22">
        <v>1950</v>
      </c>
      <c r="CM100" s="27">
        <f t="shared" si="71"/>
        <v>4.306394871794873</v>
      </c>
    </row>
    <row r="101" spans="1:91" ht="14.25">
      <c r="A101" s="7" t="s">
        <v>92</v>
      </c>
      <c r="B101" s="20">
        <v>0</v>
      </c>
      <c r="C101" s="20"/>
      <c r="D101" s="20">
        <f t="shared" si="36"/>
        <v>0</v>
      </c>
      <c r="E101" s="21">
        <v>11036</v>
      </c>
      <c r="F101" s="25">
        <f t="shared" si="37"/>
        <v>0</v>
      </c>
      <c r="G101" s="8">
        <v>0</v>
      </c>
      <c r="H101" s="19"/>
      <c r="I101" s="19">
        <f t="shared" si="38"/>
        <v>0</v>
      </c>
      <c r="J101" s="22">
        <v>12092</v>
      </c>
      <c r="K101" s="27">
        <f t="shared" si="39"/>
        <v>0</v>
      </c>
      <c r="L101" s="34">
        <v>0</v>
      </c>
      <c r="M101" s="20"/>
      <c r="N101" s="34">
        <f t="shared" si="40"/>
        <v>0</v>
      </c>
      <c r="O101" s="21">
        <v>12987</v>
      </c>
      <c r="P101" s="28">
        <f t="shared" si="41"/>
        <v>0</v>
      </c>
      <c r="Q101" s="19">
        <v>0</v>
      </c>
      <c r="R101" s="19"/>
      <c r="S101" s="19">
        <f t="shared" si="42"/>
        <v>0</v>
      </c>
      <c r="T101" s="22">
        <v>12986</v>
      </c>
      <c r="U101" s="27">
        <f t="shared" si="43"/>
        <v>0</v>
      </c>
      <c r="V101" s="20">
        <v>0</v>
      </c>
      <c r="W101" s="20"/>
      <c r="X101" s="20">
        <f t="shared" si="44"/>
        <v>0</v>
      </c>
      <c r="Y101" s="21">
        <v>12985</v>
      </c>
      <c r="Z101" s="28">
        <f t="shared" si="45"/>
        <v>0</v>
      </c>
      <c r="AA101" s="19">
        <v>62</v>
      </c>
      <c r="AB101" s="19"/>
      <c r="AC101" s="19">
        <f t="shared" si="46"/>
        <v>62</v>
      </c>
      <c r="AD101" s="22">
        <v>13985</v>
      </c>
      <c r="AE101" s="27">
        <f t="shared" si="47"/>
        <v>0.004433321415802645</v>
      </c>
      <c r="AF101" s="20">
        <v>22</v>
      </c>
      <c r="AG101" s="20"/>
      <c r="AH101" s="20">
        <f t="shared" si="48"/>
        <v>22</v>
      </c>
      <c r="AI101" s="21">
        <v>13985</v>
      </c>
      <c r="AJ101" s="28">
        <f t="shared" si="49"/>
        <v>0.0015731140507686807</v>
      </c>
      <c r="AK101" s="8">
        <v>34</v>
      </c>
      <c r="AL101" s="19"/>
      <c r="AM101" s="19">
        <f t="shared" si="50"/>
        <v>34</v>
      </c>
      <c r="AN101" s="22">
        <v>13985</v>
      </c>
      <c r="AO101" s="27">
        <f t="shared" si="51"/>
        <v>0.0024311762602788702</v>
      </c>
      <c r="AP101" s="20">
        <v>36</v>
      </c>
      <c r="AQ101" s="20"/>
      <c r="AR101" s="20">
        <f t="shared" si="52"/>
        <v>36</v>
      </c>
      <c r="AS101" s="21">
        <v>13985</v>
      </c>
      <c r="AT101" s="28">
        <f t="shared" si="53"/>
        <v>0.0025741866285305683</v>
      </c>
      <c r="AU101" s="19">
        <v>26</v>
      </c>
      <c r="AV101" s="19"/>
      <c r="AW101" s="19">
        <f t="shared" si="54"/>
        <v>26</v>
      </c>
      <c r="AX101" s="22">
        <v>13985</v>
      </c>
      <c r="AY101" s="27">
        <f t="shared" si="55"/>
        <v>0.0018591347872720773</v>
      </c>
      <c r="AZ101" s="20">
        <v>62</v>
      </c>
      <c r="BA101" s="20"/>
      <c r="BB101" s="20">
        <f t="shared" si="56"/>
        <v>62</v>
      </c>
      <c r="BC101" s="21">
        <v>13985</v>
      </c>
      <c r="BD101" s="28">
        <f t="shared" si="57"/>
        <v>0.004433321415802645</v>
      </c>
      <c r="BE101" s="19">
        <v>31</v>
      </c>
      <c r="BF101" s="19"/>
      <c r="BG101" s="19">
        <f t="shared" si="58"/>
        <v>31</v>
      </c>
      <c r="BH101" s="22">
        <v>13985</v>
      </c>
      <c r="BI101" s="27">
        <f t="shared" si="59"/>
        <v>0.0022166607079013227</v>
      </c>
      <c r="BJ101" s="20">
        <v>0</v>
      </c>
      <c r="BK101" s="20"/>
      <c r="BL101" s="20">
        <f t="shared" si="60"/>
        <v>0</v>
      </c>
      <c r="BM101" s="21">
        <v>13985</v>
      </c>
      <c r="BN101" s="28">
        <f t="shared" si="61"/>
        <v>0</v>
      </c>
      <c r="BO101" s="19">
        <v>0</v>
      </c>
      <c r="BP101" s="19"/>
      <c r="BQ101" s="19">
        <f t="shared" si="62"/>
        <v>0</v>
      </c>
      <c r="BR101" s="22">
        <v>14085</v>
      </c>
      <c r="BS101" s="27">
        <f t="shared" si="63"/>
        <v>0</v>
      </c>
      <c r="BT101" s="20">
        <v>0</v>
      </c>
      <c r="BU101" s="20"/>
      <c r="BV101" s="20">
        <f t="shared" si="64"/>
        <v>0</v>
      </c>
      <c r="BW101" s="21">
        <v>13785</v>
      </c>
      <c r="BX101" s="28">
        <f t="shared" si="65"/>
        <v>0</v>
      </c>
      <c r="BY101" s="19">
        <v>0</v>
      </c>
      <c r="BZ101" s="19"/>
      <c r="CA101" s="19">
        <f t="shared" si="66"/>
        <v>0</v>
      </c>
      <c r="CB101" s="22">
        <v>14320</v>
      </c>
      <c r="CC101" s="27">
        <f t="shared" si="67"/>
        <v>0</v>
      </c>
      <c r="CD101" s="20">
        <v>0</v>
      </c>
      <c r="CE101" s="20"/>
      <c r="CF101" s="20">
        <f t="shared" si="68"/>
        <v>0</v>
      </c>
      <c r="CG101" s="21">
        <v>14320</v>
      </c>
      <c r="CH101" s="28">
        <f t="shared" si="69"/>
        <v>0</v>
      </c>
      <c r="CI101" s="19">
        <v>0</v>
      </c>
      <c r="CJ101" s="19"/>
      <c r="CK101" s="19">
        <f t="shared" si="70"/>
        <v>0</v>
      </c>
      <c r="CL101" s="22">
        <v>14720</v>
      </c>
      <c r="CM101" s="27">
        <f t="shared" si="71"/>
        <v>0</v>
      </c>
    </row>
    <row r="102" spans="1:91" ht="14.25">
      <c r="A102" s="7" t="s">
        <v>93</v>
      </c>
      <c r="B102" s="20">
        <v>19</v>
      </c>
      <c r="C102" s="20">
        <v>965</v>
      </c>
      <c r="D102" s="20">
        <f t="shared" si="36"/>
        <v>984</v>
      </c>
      <c r="E102" s="21">
        <v>860</v>
      </c>
      <c r="F102" s="25">
        <f t="shared" si="37"/>
        <v>1.1441860465116278</v>
      </c>
      <c r="G102" s="8">
        <v>18</v>
      </c>
      <c r="H102" s="19">
        <v>564</v>
      </c>
      <c r="I102" s="19">
        <f t="shared" si="38"/>
        <v>582</v>
      </c>
      <c r="J102" s="22">
        <v>887</v>
      </c>
      <c r="K102" s="27">
        <f t="shared" si="39"/>
        <v>0.6561443066516347</v>
      </c>
      <c r="L102" s="34">
        <v>27</v>
      </c>
      <c r="M102" s="20">
        <v>561</v>
      </c>
      <c r="N102" s="34">
        <f t="shared" si="40"/>
        <v>588</v>
      </c>
      <c r="O102" s="21">
        <v>878</v>
      </c>
      <c r="P102" s="28">
        <f t="shared" si="41"/>
        <v>0.6697038724373576</v>
      </c>
      <c r="Q102" s="19">
        <v>17</v>
      </c>
      <c r="R102" s="19">
        <v>510</v>
      </c>
      <c r="S102" s="19">
        <f t="shared" si="42"/>
        <v>527</v>
      </c>
      <c r="T102" s="22">
        <v>885</v>
      </c>
      <c r="U102" s="27">
        <f t="shared" si="43"/>
        <v>0.5954802259887005</v>
      </c>
      <c r="V102" s="20">
        <v>19</v>
      </c>
      <c r="W102" s="20">
        <v>626</v>
      </c>
      <c r="X102" s="20">
        <f t="shared" si="44"/>
        <v>645</v>
      </c>
      <c r="Y102" s="21">
        <v>896</v>
      </c>
      <c r="Z102" s="28">
        <f t="shared" si="45"/>
        <v>0.7198660714285714</v>
      </c>
      <c r="AA102" s="19">
        <v>21</v>
      </c>
      <c r="AB102" s="19">
        <v>687</v>
      </c>
      <c r="AC102" s="19">
        <f t="shared" si="46"/>
        <v>708</v>
      </c>
      <c r="AD102" s="22">
        <v>987</v>
      </c>
      <c r="AE102" s="27">
        <f t="shared" si="47"/>
        <v>0.7173252279635258</v>
      </c>
      <c r="AF102" s="20">
        <v>16</v>
      </c>
      <c r="AG102" s="20">
        <v>503</v>
      </c>
      <c r="AH102" s="20">
        <f t="shared" si="48"/>
        <v>519</v>
      </c>
      <c r="AI102" s="21">
        <v>995</v>
      </c>
      <c r="AJ102" s="28">
        <f t="shared" si="49"/>
        <v>0.521608040201005</v>
      </c>
      <c r="AK102" s="8">
        <v>20</v>
      </c>
      <c r="AL102" s="19">
        <v>503</v>
      </c>
      <c r="AM102" s="19">
        <f t="shared" si="50"/>
        <v>523</v>
      </c>
      <c r="AN102" s="22">
        <v>897</v>
      </c>
      <c r="AO102" s="27">
        <f t="shared" si="51"/>
        <v>0.5830546265328874</v>
      </c>
      <c r="AP102" s="20">
        <v>23</v>
      </c>
      <c r="AQ102" s="20">
        <v>545</v>
      </c>
      <c r="AR102" s="20">
        <f t="shared" si="52"/>
        <v>568</v>
      </c>
      <c r="AS102" s="21">
        <v>898</v>
      </c>
      <c r="AT102" s="28">
        <f t="shared" si="53"/>
        <v>0.6325167037861915</v>
      </c>
      <c r="AU102" s="19">
        <v>25</v>
      </c>
      <c r="AV102" s="19">
        <v>456</v>
      </c>
      <c r="AW102" s="19">
        <f t="shared" si="54"/>
        <v>481</v>
      </c>
      <c r="AX102" s="22">
        <v>882</v>
      </c>
      <c r="AY102" s="27">
        <f t="shared" si="55"/>
        <v>0.5453514739229025</v>
      </c>
      <c r="AZ102" s="20">
        <v>9.98</v>
      </c>
      <c r="BA102" s="20">
        <v>281.6</v>
      </c>
      <c r="BB102" s="20">
        <f t="shared" si="56"/>
        <v>291.58000000000004</v>
      </c>
      <c r="BC102" s="21">
        <v>879</v>
      </c>
      <c r="BD102" s="28">
        <f t="shared" si="57"/>
        <v>0.33171786120591584</v>
      </c>
      <c r="BE102" s="19">
        <v>8.45</v>
      </c>
      <c r="BF102" s="19">
        <v>376.57</v>
      </c>
      <c r="BG102" s="19">
        <f t="shared" si="58"/>
        <v>385.02</v>
      </c>
      <c r="BH102" s="22">
        <v>881</v>
      </c>
      <c r="BI102" s="27">
        <f t="shared" si="59"/>
        <v>0.43702610669693526</v>
      </c>
      <c r="BJ102" s="20">
        <v>10.08</v>
      </c>
      <c r="BK102" s="20">
        <v>630.91</v>
      </c>
      <c r="BL102" s="20">
        <f t="shared" si="60"/>
        <v>640.99</v>
      </c>
      <c r="BM102" s="21">
        <v>878</v>
      </c>
      <c r="BN102" s="28">
        <f t="shared" si="61"/>
        <v>0.7300569476082005</v>
      </c>
      <c r="BO102" s="19">
        <v>13.57</v>
      </c>
      <c r="BP102" s="19">
        <v>460.39</v>
      </c>
      <c r="BQ102" s="19">
        <f t="shared" si="62"/>
        <v>473.96</v>
      </c>
      <c r="BR102" s="22">
        <v>871</v>
      </c>
      <c r="BS102" s="27">
        <f t="shared" si="63"/>
        <v>0.5441561423650976</v>
      </c>
      <c r="BT102" s="20">
        <v>10.06</v>
      </c>
      <c r="BU102" s="20">
        <v>502.11</v>
      </c>
      <c r="BV102" s="20">
        <f t="shared" si="64"/>
        <v>512.17</v>
      </c>
      <c r="BW102" s="21">
        <v>869</v>
      </c>
      <c r="BX102" s="28">
        <f t="shared" si="65"/>
        <v>0.5893785960874568</v>
      </c>
      <c r="BY102" s="19">
        <v>7.31</v>
      </c>
      <c r="BZ102" s="19">
        <v>420.62</v>
      </c>
      <c r="CA102" s="19">
        <f t="shared" si="66"/>
        <v>427.93</v>
      </c>
      <c r="CB102" s="22">
        <v>862</v>
      </c>
      <c r="CC102" s="27">
        <f t="shared" si="67"/>
        <v>0.4964385150812065</v>
      </c>
      <c r="CD102" s="20">
        <v>7.85</v>
      </c>
      <c r="CE102" s="20">
        <v>549.3</v>
      </c>
      <c r="CF102" s="20">
        <f t="shared" si="68"/>
        <v>557.15</v>
      </c>
      <c r="CG102" s="21">
        <v>858</v>
      </c>
      <c r="CH102" s="28">
        <f t="shared" si="69"/>
        <v>0.6493589743589744</v>
      </c>
      <c r="CI102" s="19">
        <v>9.72</v>
      </c>
      <c r="CJ102" s="19">
        <v>572</v>
      </c>
      <c r="CK102" s="19">
        <f t="shared" si="70"/>
        <v>581.72</v>
      </c>
      <c r="CL102" s="22">
        <v>854</v>
      </c>
      <c r="CM102" s="27">
        <f t="shared" si="71"/>
        <v>0.6811709601873537</v>
      </c>
    </row>
    <row r="103" spans="1:91" ht="14.25">
      <c r="A103" s="7" t="s">
        <v>94</v>
      </c>
      <c r="B103" s="20">
        <v>0</v>
      </c>
      <c r="C103" s="20">
        <v>0</v>
      </c>
      <c r="D103" s="20">
        <f t="shared" si="36"/>
        <v>0</v>
      </c>
      <c r="E103" s="21">
        <v>2645</v>
      </c>
      <c r="F103" s="25">
        <f t="shared" si="37"/>
        <v>0</v>
      </c>
      <c r="G103" s="8">
        <v>0</v>
      </c>
      <c r="H103" s="19">
        <v>0</v>
      </c>
      <c r="I103" s="19">
        <f t="shared" si="38"/>
        <v>0</v>
      </c>
      <c r="J103" s="22">
        <v>2356</v>
      </c>
      <c r="K103" s="27">
        <f t="shared" si="39"/>
        <v>0</v>
      </c>
      <c r="L103" s="34">
        <v>0</v>
      </c>
      <c r="M103" s="20">
        <v>0</v>
      </c>
      <c r="N103" s="34">
        <f t="shared" si="40"/>
        <v>0</v>
      </c>
      <c r="O103" s="21">
        <v>2075</v>
      </c>
      <c r="P103" s="28">
        <f t="shared" si="41"/>
        <v>0</v>
      </c>
      <c r="Q103" s="19">
        <v>0</v>
      </c>
      <c r="R103" s="19">
        <v>0</v>
      </c>
      <c r="S103" s="19">
        <f t="shared" si="42"/>
        <v>0</v>
      </c>
      <c r="T103" s="22">
        <v>1930</v>
      </c>
      <c r="U103" s="27">
        <f t="shared" si="43"/>
        <v>0</v>
      </c>
      <c r="V103" s="20">
        <v>316</v>
      </c>
      <c r="W103" s="20">
        <v>2039</v>
      </c>
      <c r="X103" s="20">
        <f t="shared" si="44"/>
        <v>2355</v>
      </c>
      <c r="Y103" s="21">
        <v>1707</v>
      </c>
      <c r="Z103" s="28">
        <f t="shared" si="45"/>
        <v>1.3796133567662565</v>
      </c>
      <c r="AA103" s="19">
        <v>370</v>
      </c>
      <c r="AB103" s="19">
        <v>2338</v>
      </c>
      <c r="AC103" s="19">
        <f t="shared" si="46"/>
        <v>2708</v>
      </c>
      <c r="AD103" s="22">
        <v>1579</v>
      </c>
      <c r="AE103" s="27">
        <f t="shared" si="47"/>
        <v>1.7150094996833438</v>
      </c>
      <c r="AF103" s="20">
        <v>291</v>
      </c>
      <c r="AG103" s="20">
        <v>1886</v>
      </c>
      <c r="AH103" s="20">
        <f t="shared" si="48"/>
        <v>2177</v>
      </c>
      <c r="AI103" s="21">
        <v>1558</v>
      </c>
      <c r="AJ103" s="28">
        <f t="shared" si="49"/>
        <v>1.3973042362002568</v>
      </c>
      <c r="AK103" s="8">
        <v>0</v>
      </c>
      <c r="AL103" s="19">
        <v>0</v>
      </c>
      <c r="AM103" s="19">
        <f t="shared" si="50"/>
        <v>0</v>
      </c>
      <c r="AN103" s="22">
        <v>1555</v>
      </c>
      <c r="AO103" s="27">
        <f t="shared" si="51"/>
        <v>0</v>
      </c>
      <c r="AP103" s="20">
        <v>237</v>
      </c>
      <c r="AQ103" s="20">
        <v>1864</v>
      </c>
      <c r="AR103" s="20">
        <f t="shared" si="52"/>
        <v>2101</v>
      </c>
      <c r="AS103" s="21">
        <v>1555</v>
      </c>
      <c r="AT103" s="28">
        <f t="shared" si="53"/>
        <v>1.3511254019292605</v>
      </c>
      <c r="AU103" s="19">
        <v>179</v>
      </c>
      <c r="AV103" s="19">
        <v>1708</v>
      </c>
      <c r="AW103" s="19">
        <f t="shared" si="54"/>
        <v>1887</v>
      </c>
      <c r="AX103" s="22">
        <v>1555</v>
      </c>
      <c r="AY103" s="27">
        <f t="shared" si="55"/>
        <v>1.2135048231511254</v>
      </c>
      <c r="AZ103" s="20">
        <v>289</v>
      </c>
      <c r="BA103" s="20">
        <v>2366</v>
      </c>
      <c r="BB103" s="20">
        <f t="shared" si="56"/>
        <v>2655</v>
      </c>
      <c r="BC103" s="21">
        <v>1500</v>
      </c>
      <c r="BD103" s="28">
        <f t="shared" si="57"/>
        <v>1.77</v>
      </c>
      <c r="BE103" s="19">
        <v>249</v>
      </c>
      <c r="BF103" s="19">
        <v>2269</v>
      </c>
      <c r="BG103" s="19">
        <f t="shared" si="58"/>
        <v>2518</v>
      </c>
      <c r="BH103" s="22">
        <v>1500</v>
      </c>
      <c r="BI103" s="27">
        <f t="shared" si="59"/>
        <v>1.6786666666666668</v>
      </c>
      <c r="BJ103" s="20">
        <v>0</v>
      </c>
      <c r="BK103" s="20">
        <v>0</v>
      </c>
      <c r="BL103" s="20">
        <f t="shared" si="60"/>
        <v>0</v>
      </c>
      <c r="BM103" s="21">
        <v>866</v>
      </c>
      <c r="BN103" s="28">
        <f t="shared" si="61"/>
        <v>0</v>
      </c>
      <c r="BO103" s="19">
        <v>0</v>
      </c>
      <c r="BP103" s="19">
        <v>0</v>
      </c>
      <c r="BQ103" s="19">
        <f t="shared" si="62"/>
        <v>0</v>
      </c>
      <c r="BR103" s="22">
        <v>846</v>
      </c>
      <c r="BS103" s="27">
        <f t="shared" si="63"/>
        <v>0</v>
      </c>
      <c r="BT103" s="20">
        <v>0</v>
      </c>
      <c r="BU103" s="20">
        <v>0</v>
      </c>
      <c r="BV103" s="20">
        <f t="shared" si="64"/>
        <v>0</v>
      </c>
      <c r="BW103" s="21">
        <v>934</v>
      </c>
      <c r="BX103" s="28">
        <f t="shared" si="65"/>
        <v>0</v>
      </c>
      <c r="BY103" s="19">
        <v>0</v>
      </c>
      <c r="BZ103" s="19">
        <v>0</v>
      </c>
      <c r="CA103" s="19">
        <f t="shared" si="66"/>
        <v>0</v>
      </c>
      <c r="CB103" s="22">
        <v>984</v>
      </c>
      <c r="CC103" s="27">
        <f t="shared" si="67"/>
        <v>0</v>
      </c>
      <c r="CD103" s="20">
        <v>0</v>
      </c>
      <c r="CE103" s="20">
        <v>0</v>
      </c>
      <c r="CF103" s="20">
        <f t="shared" si="68"/>
        <v>0</v>
      </c>
      <c r="CG103" s="21">
        <v>915</v>
      </c>
      <c r="CH103" s="28">
        <f t="shared" si="69"/>
        <v>0</v>
      </c>
      <c r="CI103" s="19">
        <v>0</v>
      </c>
      <c r="CJ103" s="19">
        <v>0</v>
      </c>
      <c r="CK103" s="19">
        <f t="shared" si="70"/>
        <v>0</v>
      </c>
      <c r="CL103" s="22">
        <v>866</v>
      </c>
      <c r="CM103" s="27">
        <f t="shared" si="71"/>
        <v>0</v>
      </c>
    </row>
    <row r="104" spans="1:91" ht="14.25">
      <c r="A104" s="7" t="s">
        <v>95</v>
      </c>
      <c r="B104" s="20">
        <v>96</v>
      </c>
      <c r="C104" s="20">
        <v>1</v>
      </c>
      <c r="D104" s="20">
        <f t="shared" si="36"/>
        <v>97</v>
      </c>
      <c r="E104" s="21">
        <v>35</v>
      </c>
      <c r="F104" s="25">
        <f t="shared" si="37"/>
        <v>2.7714285714285714</v>
      </c>
      <c r="G104" s="8">
        <v>69</v>
      </c>
      <c r="H104" s="19">
        <v>2</v>
      </c>
      <c r="I104" s="19">
        <f t="shared" si="38"/>
        <v>71</v>
      </c>
      <c r="J104" s="22">
        <v>35</v>
      </c>
      <c r="K104" s="27">
        <f t="shared" si="39"/>
        <v>2.0285714285714285</v>
      </c>
      <c r="L104" s="34">
        <v>366</v>
      </c>
      <c r="M104" s="20">
        <v>28</v>
      </c>
      <c r="N104" s="34">
        <f t="shared" si="40"/>
        <v>394</v>
      </c>
      <c r="O104" s="21">
        <v>35</v>
      </c>
      <c r="P104" s="28">
        <f t="shared" si="41"/>
        <v>11.257142857142858</v>
      </c>
      <c r="Q104" s="19">
        <v>0</v>
      </c>
      <c r="R104" s="19">
        <v>0</v>
      </c>
      <c r="S104" s="19">
        <f t="shared" si="42"/>
        <v>0</v>
      </c>
      <c r="T104" s="22">
        <v>34</v>
      </c>
      <c r="U104" s="27">
        <f t="shared" si="43"/>
        <v>0</v>
      </c>
      <c r="V104" s="20">
        <v>309</v>
      </c>
      <c r="W104" s="20">
        <v>16</v>
      </c>
      <c r="X104" s="20">
        <f t="shared" si="44"/>
        <v>325</v>
      </c>
      <c r="Y104" s="21">
        <v>34</v>
      </c>
      <c r="Z104" s="28">
        <f t="shared" si="45"/>
        <v>9.558823529411764</v>
      </c>
      <c r="AA104" s="19">
        <v>0</v>
      </c>
      <c r="AB104" s="19">
        <v>0</v>
      </c>
      <c r="AC104" s="19">
        <f t="shared" si="46"/>
        <v>0</v>
      </c>
      <c r="AD104" s="22">
        <v>35</v>
      </c>
      <c r="AE104" s="27">
        <f t="shared" si="47"/>
        <v>0</v>
      </c>
      <c r="AF104" s="20">
        <v>132</v>
      </c>
      <c r="AG104" s="20">
        <v>2</v>
      </c>
      <c r="AH104" s="20">
        <f t="shared" si="48"/>
        <v>134</v>
      </c>
      <c r="AI104" s="21">
        <v>35</v>
      </c>
      <c r="AJ104" s="28">
        <f t="shared" si="49"/>
        <v>3.8285714285714287</v>
      </c>
      <c r="AK104" s="8">
        <v>589</v>
      </c>
      <c r="AL104" s="19">
        <v>15</v>
      </c>
      <c r="AM104" s="19">
        <f t="shared" si="50"/>
        <v>604</v>
      </c>
      <c r="AN104" s="22">
        <v>36</v>
      </c>
      <c r="AO104" s="27">
        <f t="shared" si="51"/>
        <v>16.77777777777778</v>
      </c>
      <c r="AP104" s="20">
        <v>326</v>
      </c>
      <c r="AQ104" s="20">
        <v>18</v>
      </c>
      <c r="AR104" s="20">
        <f t="shared" si="52"/>
        <v>344</v>
      </c>
      <c r="AS104" s="21">
        <v>36</v>
      </c>
      <c r="AT104" s="28">
        <f t="shared" si="53"/>
        <v>9.555555555555555</v>
      </c>
      <c r="AU104" s="19">
        <v>0</v>
      </c>
      <c r="AV104" s="19">
        <v>0</v>
      </c>
      <c r="AW104" s="19">
        <f t="shared" si="54"/>
        <v>0</v>
      </c>
      <c r="AX104" s="22">
        <v>37</v>
      </c>
      <c r="AY104" s="27">
        <f t="shared" si="55"/>
        <v>0</v>
      </c>
      <c r="AZ104" s="20">
        <v>91</v>
      </c>
      <c r="BA104" s="20">
        <v>4</v>
      </c>
      <c r="BB104" s="20">
        <f t="shared" si="56"/>
        <v>95</v>
      </c>
      <c r="BC104" s="21">
        <v>38</v>
      </c>
      <c r="BD104" s="28">
        <f t="shared" si="57"/>
        <v>2.5</v>
      </c>
      <c r="BE104" s="19">
        <v>0</v>
      </c>
      <c r="BF104" s="19">
        <v>0</v>
      </c>
      <c r="BG104" s="19">
        <f t="shared" si="58"/>
        <v>0</v>
      </c>
      <c r="BH104" s="22">
        <v>38</v>
      </c>
      <c r="BI104" s="27">
        <f t="shared" si="59"/>
        <v>0</v>
      </c>
      <c r="BJ104" s="20">
        <v>0</v>
      </c>
      <c r="BK104" s="20">
        <v>0</v>
      </c>
      <c r="BL104" s="20">
        <f t="shared" si="60"/>
        <v>0</v>
      </c>
      <c r="BM104" s="21">
        <v>38</v>
      </c>
      <c r="BN104" s="28">
        <f t="shared" si="61"/>
        <v>0</v>
      </c>
      <c r="BO104" s="19">
        <v>0</v>
      </c>
      <c r="BP104" s="19">
        <v>0</v>
      </c>
      <c r="BQ104" s="19">
        <f t="shared" si="62"/>
        <v>0</v>
      </c>
      <c r="BR104" s="22">
        <v>37</v>
      </c>
      <c r="BS104" s="27">
        <f t="shared" si="63"/>
        <v>0</v>
      </c>
      <c r="BT104" s="20">
        <v>0</v>
      </c>
      <c r="BU104" s="20">
        <v>0</v>
      </c>
      <c r="BV104" s="20">
        <f t="shared" si="64"/>
        <v>0</v>
      </c>
      <c r="BW104" s="21">
        <v>62</v>
      </c>
      <c r="BX104" s="28">
        <f t="shared" si="65"/>
        <v>0</v>
      </c>
      <c r="BY104" s="19">
        <v>0</v>
      </c>
      <c r="BZ104" s="19">
        <v>0</v>
      </c>
      <c r="CA104" s="19">
        <f t="shared" si="66"/>
        <v>0</v>
      </c>
      <c r="CB104" s="22">
        <v>62</v>
      </c>
      <c r="CC104" s="27">
        <f t="shared" si="67"/>
        <v>0</v>
      </c>
      <c r="CD104" s="20">
        <v>0</v>
      </c>
      <c r="CE104" s="20">
        <v>0</v>
      </c>
      <c r="CF104" s="20">
        <f t="shared" si="68"/>
        <v>0</v>
      </c>
      <c r="CG104" s="21">
        <v>60</v>
      </c>
      <c r="CH104" s="28">
        <f t="shared" si="69"/>
        <v>0</v>
      </c>
      <c r="CI104" s="19">
        <v>0</v>
      </c>
      <c r="CJ104" s="19">
        <v>0</v>
      </c>
      <c r="CK104" s="19">
        <f t="shared" si="70"/>
        <v>0</v>
      </c>
      <c r="CL104" s="22">
        <v>60</v>
      </c>
      <c r="CM104" s="27">
        <f t="shared" si="71"/>
        <v>0</v>
      </c>
    </row>
    <row r="105" spans="1:91" ht="14.25">
      <c r="A105" s="7" t="s">
        <v>96</v>
      </c>
      <c r="B105" s="20">
        <v>0</v>
      </c>
      <c r="C105" s="20">
        <v>0</v>
      </c>
      <c r="D105" s="20">
        <f t="shared" si="36"/>
        <v>0</v>
      </c>
      <c r="E105" s="21">
        <v>5000</v>
      </c>
      <c r="F105" s="25">
        <f t="shared" si="37"/>
        <v>0</v>
      </c>
      <c r="G105" s="8">
        <v>0</v>
      </c>
      <c r="H105" s="19">
        <v>0</v>
      </c>
      <c r="I105" s="19">
        <f t="shared" si="38"/>
        <v>0</v>
      </c>
      <c r="J105" s="22">
        <v>5020</v>
      </c>
      <c r="K105" s="27">
        <f t="shared" si="39"/>
        <v>0</v>
      </c>
      <c r="L105" s="34">
        <v>20</v>
      </c>
      <c r="M105" s="20">
        <v>12</v>
      </c>
      <c r="N105" s="34">
        <f t="shared" si="40"/>
        <v>32</v>
      </c>
      <c r="O105" s="21">
        <v>5040</v>
      </c>
      <c r="P105" s="28">
        <f t="shared" si="41"/>
        <v>0.006349206349206349</v>
      </c>
      <c r="Q105" s="19">
        <v>22</v>
      </c>
      <c r="R105" s="19">
        <v>13</v>
      </c>
      <c r="S105" s="19">
        <f t="shared" si="42"/>
        <v>35</v>
      </c>
      <c r="T105" s="22">
        <v>5040</v>
      </c>
      <c r="U105" s="27">
        <f t="shared" si="43"/>
        <v>0.006944444444444444</v>
      </c>
      <c r="V105" s="20">
        <v>21</v>
      </c>
      <c r="W105" s="20">
        <v>15</v>
      </c>
      <c r="X105" s="20">
        <f t="shared" si="44"/>
        <v>36</v>
      </c>
      <c r="Y105" s="21">
        <v>5060</v>
      </c>
      <c r="Z105" s="28">
        <f t="shared" si="45"/>
        <v>0.0071146245059288534</v>
      </c>
      <c r="AA105" s="19">
        <v>42</v>
      </c>
      <c r="AB105" s="19">
        <v>8</v>
      </c>
      <c r="AC105" s="19">
        <f t="shared" si="46"/>
        <v>50</v>
      </c>
      <c r="AD105" s="22">
        <v>5060</v>
      </c>
      <c r="AE105" s="27">
        <f t="shared" si="47"/>
        <v>0.009881422924901186</v>
      </c>
      <c r="AF105" s="20">
        <v>0</v>
      </c>
      <c r="AG105" s="20">
        <v>0</v>
      </c>
      <c r="AH105" s="20">
        <f t="shared" si="48"/>
        <v>0</v>
      </c>
      <c r="AI105" s="21">
        <v>5060</v>
      </c>
      <c r="AJ105" s="28">
        <f t="shared" si="49"/>
        <v>0</v>
      </c>
      <c r="AK105" s="8">
        <v>0</v>
      </c>
      <c r="AL105" s="19">
        <v>0</v>
      </c>
      <c r="AM105" s="19">
        <f t="shared" si="50"/>
        <v>0</v>
      </c>
      <c r="AN105" s="22">
        <v>5060</v>
      </c>
      <c r="AO105" s="27">
        <f t="shared" si="51"/>
        <v>0</v>
      </c>
      <c r="AP105" s="20">
        <v>0</v>
      </c>
      <c r="AQ105" s="20">
        <v>0</v>
      </c>
      <c r="AR105" s="20">
        <f t="shared" si="52"/>
        <v>0</v>
      </c>
      <c r="AS105" s="21">
        <v>5060</v>
      </c>
      <c r="AT105" s="28">
        <f t="shared" si="53"/>
        <v>0</v>
      </c>
      <c r="AU105" s="19">
        <v>0</v>
      </c>
      <c r="AV105" s="19">
        <v>0</v>
      </c>
      <c r="AW105" s="19">
        <f t="shared" si="54"/>
        <v>0</v>
      </c>
      <c r="AX105" s="22">
        <v>5060</v>
      </c>
      <c r="AY105" s="27">
        <f t="shared" si="55"/>
        <v>0</v>
      </c>
      <c r="AZ105" s="20">
        <v>0</v>
      </c>
      <c r="BA105" s="20">
        <v>0</v>
      </c>
      <c r="BB105" s="20">
        <f t="shared" si="56"/>
        <v>0</v>
      </c>
      <c r="BC105" s="21">
        <v>5060</v>
      </c>
      <c r="BD105" s="28">
        <f t="shared" si="57"/>
        <v>0</v>
      </c>
      <c r="BE105" s="19">
        <v>0</v>
      </c>
      <c r="BF105" s="19">
        <v>0</v>
      </c>
      <c r="BG105" s="19">
        <f t="shared" si="58"/>
        <v>0</v>
      </c>
      <c r="BH105" s="22">
        <v>5100</v>
      </c>
      <c r="BI105" s="27">
        <f t="shared" si="59"/>
        <v>0</v>
      </c>
      <c r="BJ105" s="20">
        <v>0</v>
      </c>
      <c r="BK105" s="20">
        <v>0</v>
      </c>
      <c r="BL105" s="20">
        <f t="shared" si="60"/>
        <v>0</v>
      </c>
      <c r="BM105" s="21">
        <v>5100</v>
      </c>
      <c r="BN105" s="28">
        <f t="shared" si="61"/>
        <v>0</v>
      </c>
      <c r="BO105" s="19">
        <v>0</v>
      </c>
      <c r="BP105" s="19">
        <v>0</v>
      </c>
      <c r="BQ105" s="19">
        <f t="shared" si="62"/>
        <v>0</v>
      </c>
      <c r="BR105" s="22">
        <v>5200</v>
      </c>
      <c r="BS105" s="27">
        <f t="shared" si="63"/>
        <v>0</v>
      </c>
      <c r="BT105" s="20">
        <v>0</v>
      </c>
      <c r="BU105" s="20">
        <v>0</v>
      </c>
      <c r="BV105" s="20">
        <f t="shared" si="64"/>
        <v>0</v>
      </c>
      <c r="BW105" s="21">
        <v>5300</v>
      </c>
      <c r="BX105" s="28">
        <f t="shared" si="65"/>
        <v>0</v>
      </c>
      <c r="BY105" s="19">
        <v>0</v>
      </c>
      <c r="BZ105" s="19">
        <v>0</v>
      </c>
      <c r="CA105" s="19">
        <f t="shared" si="66"/>
        <v>0</v>
      </c>
      <c r="CB105" s="22">
        <v>5400</v>
      </c>
      <c r="CC105" s="27">
        <f t="shared" si="67"/>
        <v>0</v>
      </c>
      <c r="CD105" s="20">
        <v>0</v>
      </c>
      <c r="CE105" s="20">
        <v>0</v>
      </c>
      <c r="CF105" s="20">
        <f t="shared" si="68"/>
        <v>0</v>
      </c>
      <c r="CG105" s="21">
        <v>5400</v>
      </c>
      <c r="CH105" s="28">
        <f t="shared" si="69"/>
        <v>0</v>
      </c>
      <c r="CI105" s="19">
        <v>0</v>
      </c>
      <c r="CJ105" s="19">
        <v>0</v>
      </c>
      <c r="CK105" s="19">
        <f t="shared" si="70"/>
        <v>0</v>
      </c>
      <c r="CL105" s="22">
        <v>5500</v>
      </c>
      <c r="CM105" s="27">
        <f t="shared" si="71"/>
        <v>0</v>
      </c>
    </row>
    <row r="106" spans="1:91" ht="14.25">
      <c r="A106" s="7" t="s">
        <v>97</v>
      </c>
      <c r="B106" s="20">
        <v>4331</v>
      </c>
      <c r="C106" s="20">
        <v>640</v>
      </c>
      <c r="D106" s="20">
        <f t="shared" si="36"/>
        <v>4971</v>
      </c>
      <c r="E106" s="21">
        <v>20484</v>
      </c>
      <c r="F106" s="25">
        <f t="shared" si="37"/>
        <v>0.2426772114821324</v>
      </c>
      <c r="G106" s="8">
        <v>5010</v>
      </c>
      <c r="H106" s="19">
        <v>550</v>
      </c>
      <c r="I106" s="19">
        <f t="shared" si="38"/>
        <v>5560</v>
      </c>
      <c r="J106" s="22">
        <v>20500</v>
      </c>
      <c r="K106" s="27">
        <f t="shared" si="39"/>
        <v>0.27121951219512197</v>
      </c>
      <c r="L106" s="34">
        <v>4701</v>
      </c>
      <c r="M106" s="20">
        <v>542</v>
      </c>
      <c r="N106" s="34">
        <f t="shared" si="40"/>
        <v>5243</v>
      </c>
      <c r="O106" s="21">
        <v>20600</v>
      </c>
      <c r="P106" s="28">
        <f t="shared" si="41"/>
        <v>0.2545145631067961</v>
      </c>
      <c r="Q106" s="19">
        <v>4029</v>
      </c>
      <c r="R106" s="19">
        <v>651</v>
      </c>
      <c r="S106" s="19">
        <f t="shared" si="42"/>
        <v>4680</v>
      </c>
      <c r="T106" s="22">
        <v>20860</v>
      </c>
      <c r="U106" s="27">
        <f t="shared" si="43"/>
        <v>0.22435282837967402</v>
      </c>
      <c r="V106" s="20">
        <v>5097</v>
      </c>
      <c r="W106" s="20">
        <v>806</v>
      </c>
      <c r="X106" s="20">
        <f t="shared" si="44"/>
        <v>5903</v>
      </c>
      <c r="Y106" s="21">
        <v>20960</v>
      </c>
      <c r="Z106" s="28">
        <f t="shared" si="45"/>
        <v>0.281631679389313</v>
      </c>
      <c r="AA106" s="19">
        <v>6550</v>
      </c>
      <c r="AB106" s="19">
        <v>809</v>
      </c>
      <c r="AC106" s="19">
        <f t="shared" si="46"/>
        <v>7359</v>
      </c>
      <c r="AD106" s="22">
        <v>20984</v>
      </c>
      <c r="AE106" s="27">
        <f t="shared" si="47"/>
        <v>0.35069576820434617</v>
      </c>
      <c r="AF106" s="20">
        <v>9435</v>
      </c>
      <c r="AG106" s="20">
        <v>1959</v>
      </c>
      <c r="AH106" s="20">
        <f t="shared" si="48"/>
        <v>11394</v>
      </c>
      <c r="AI106" s="21">
        <v>21090</v>
      </c>
      <c r="AJ106" s="28">
        <f t="shared" si="49"/>
        <v>0.5402560455192034</v>
      </c>
      <c r="AK106" s="8">
        <v>8961</v>
      </c>
      <c r="AL106" s="19">
        <v>280</v>
      </c>
      <c r="AM106" s="19">
        <f t="shared" si="50"/>
        <v>9241</v>
      </c>
      <c r="AN106" s="22">
        <v>21351</v>
      </c>
      <c r="AO106" s="27">
        <f t="shared" si="51"/>
        <v>0.432813451360592</v>
      </c>
      <c r="AP106" s="20">
        <v>9209</v>
      </c>
      <c r="AQ106" s="20">
        <v>562</v>
      </c>
      <c r="AR106" s="20">
        <f t="shared" si="52"/>
        <v>9771</v>
      </c>
      <c r="AS106" s="21">
        <v>21330</v>
      </c>
      <c r="AT106" s="28">
        <f t="shared" si="53"/>
        <v>0.4580872011251758</v>
      </c>
      <c r="AU106" s="19">
        <v>10121</v>
      </c>
      <c r="AV106" s="19">
        <v>779</v>
      </c>
      <c r="AW106" s="19">
        <f t="shared" si="54"/>
        <v>10900</v>
      </c>
      <c r="AX106" s="22">
        <v>21234</v>
      </c>
      <c r="AY106" s="27">
        <f t="shared" si="55"/>
        <v>0.5133276820194028</v>
      </c>
      <c r="AZ106" s="20">
        <v>13741</v>
      </c>
      <c r="BA106" s="20">
        <v>917</v>
      </c>
      <c r="BB106" s="20">
        <f t="shared" si="56"/>
        <v>14658</v>
      </c>
      <c r="BC106" s="21">
        <v>21292</v>
      </c>
      <c r="BD106" s="28">
        <f t="shared" si="57"/>
        <v>0.6884275784332143</v>
      </c>
      <c r="BE106" s="19">
        <v>10611</v>
      </c>
      <c r="BF106" s="19">
        <v>1030</v>
      </c>
      <c r="BG106" s="19">
        <f t="shared" si="58"/>
        <v>11641</v>
      </c>
      <c r="BH106" s="22">
        <v>21488</v>
      </c>
      <c r="BI106" s="27">
        <f t="shared" si="59"/>
        <v>0.5417442293373046</v>
      </c>
      <c r="BJ106" s="20">
        <v>0</v>
      </c>
      <c r="BK106" s="20">
        <v>0</v>
      </c>
      <c r="BL106" s="20">
        <f t="shared" si="60"/>
        <v>0</v>
      </c>
      <c r="BM106" s="21">
        <v>21606</v>
      </c>
      <c r="BN106" s="28">
        <f t="shared" si="61"/>
        <v>0</v>
      </c>
      <c r="BO106" s="19">
        <v>0</v>
      </c>
      <c r="BP106" s="19">
        <v>0</v>
      </c>
      <c r="BQ106" s="19">
        <f t="shared" si="62"/>
        <v>0</v>
      </c>
      <c r="BR106" s="22">
        <v>21578</v>
      </c>
      <c r="BS106" s="27">
        <f t="shared" si="63"/>
        <v>0</v>
      </c>
      <c r="BT106" s="20">
        <v>0</v>
      </c>
      <c r="BU106" s="20">
        <v>0</v>
      </c>
      <c r="BV106" s="20">
        <f t="shared" si="64"/>
        <v>0</v>
      </c>
      <c r="BW106" s="21">
        <v>21295</v>
      </c>
      <c r="BX106" s="28">
        <f t="shared" si="65"/>
        <v>0</v>
      </c>
      <c r="BY106" s="19">
        <v>0</v>
      </c>
      <c r="BZ106" s="19">
        <v>0</v>
      </c>
      <c r="CA106" s="19">
        <f t="shared" si="66"/>
        <v>0</v>
      </c>
      <c r="CB106" s="22">
        <v>21265</v>
      </c>
      <c r="CC106" s="27">
        <f t="shared" si="67"/>
        <v>0</v>
      </c>
      <c r="CD106" s="20">
        <v>0</v>
      </c>
      <c r="CE106" s="20">
        <v>0</v>
      </c>
      <c r="CF106" s="20">
        <f t="shared" si="68"/>
        <v>0</v>
      </c>
      <c r="CG106" s="21">
        <v>21252</v>
      </c>
      <c r="CH106" s="28">
        <f t="shared" si="69"/>
        <v>0</v>
      </c>
      <c r="CI106" s="19">
        <v>0</v>
      </c>
      <c r="CJ106" s="19">
        <v>0</v>
      </c>
      <c r="CK106" s="19">
        <f t="shared" si="70"/>
        <v>0</v>
      </c>
      <c r="CL106" s="22">
        <v>21500</v>
      </c>
      <c r="CM106" s="27">
        <f t="shared" si="71"/>
        <v>0</v>
      </c>
    </row>
    <row r="107" spans="1:91" ht="14.25">
      <c r="A107" s="7" t="s">
        <v>98</v>
      </c>
      <c r="B107" s="20">
        <v>0</v>
      </c>
      <c r="C107" s="20">
        <v>0</v>
      </c>
      <c r="D107" s="20">
        <f t="shared" si="36"/>
        <v>0</v>
      </c>
      <c r="E107" s="21">
        <v>111</v>
      </c>
      <c r="F107" s="25">
        <f t="shared" si="37"/>
        <v>0</v>
      </c>
      <c r="G107" s="8">
        <v>0</v>
      </c>
      <c r="H107" s="19">
        <v>0</v>
      </c>
      <c r="I107" s="19">
        <f t="shared" si="38"/>
        <v>0</v>
      </c>
      <c r="J107" s="22">
        <v>110</v>
      </c>
      <c r="K107" s="27">
        <f t="shared" si="39"/>
        <v>0</v>
      </c>
      <c r="L107" s="34">
        <v>0</v>
      </c>
      <c r="M107" s="20">
        <v>0</v>
      </c>
      <c r="N107" s="34">
        <f t="shared" si="40"/>
        <v>0</v>
      </c>
      <c r="O107" s="21">
        <v>109</v>
      </c>
      <c r="P107" s="28">
        <f t="shared" si="41"/>
        <v>0</v>
      </c>
      <c r="Q107" s="19">
        <v>0</v>
      </c>
      <c r="R107" s="19">
        <v>0</v>
      </c>
      <c r="S107" s="19">
        <f t="shared" si="42"/>
        <v>0</v>
      </c>
      <c r="T107" s="22">
        <v>109</v>
      </c>
      <c r="U107" s="27">
        <f t="shared" si="43"/>
        <v>0</v>
      </c>
      <c r="V107" s="20">
        <v>0</v>
      </c>
      <c r="W107" s="20">
        <v>0</v>
      </c>
      <c r="X107" s="20">
        <f t="shared" si="44"/>
        <v>0</v>
      </c>
      <c r="Y107" s="21">
        <v>109</v>
      </c>
      <c r="Z107" s="28">
        <f t="shared" si="45"/>
        <v>0</v>
      </c>
      <c r="AA107" s="19">
        <v>0</v>
      </c>
      <c r="AB107" s="19">
        <v>0</v>
      </c>
      <c r="AC107" s="19">
        <f t="shared" si="46"/>
        <v>0</v>
      </c>
      <c r="AD107" s="22">
        <v>116</v>
      </c>
      <c r="AE107" s="27">
        <f t="shared" si="47"/>
        <v>0</v>
      </c>
      <c r="AF107" s="20">
        <v>0</v>
      </c>
      <c r="AG107" s="20">
        <v>0</v>
      </c>
      <c r="AH107" s="20">
        <f t="shared" si="48"/>
        <v>0</v>
      </c>
      <c r="AI107" s="21">
        <v>112</v>
      </c>
      <c r="AJ107" s="28">
        <f t="shared" si="49"/>
        <v>0</v>
      </c>
      <c r="AK107" s="8">
        <v>0</v>
      </c>
      <c r="AL107" s="19">
        <v>0</v>
      </c>
      <c r="AM107" s="19">
        <f t="shared" si="50"/>
        <v>0</v>
      </c>
      <c r="AN107" s="22">
        <v>111</v>
      </c>
      <c r="AO107" s="27">
        <f t="shared" si="51"/>
        <v>0</v>
      </c>
      <c r="AP107" s="20">
        <v>0</v>
      </c>
      <c r="AQ107" s="20">
        <v>0</v>
      </c>
      <c r="AR107" s="20">
        <f t="shared" si="52"/>
        <v>0</v>
      </c>
      <c r="AS107" s="21">
        <v>110</v>
      </c>
      <c r="AT107" s="28">
        <f t="shared" si="53"/>
        <v>0</v>
      </c>
      <c r="AU107" s="19">
        <v>0</v>
      </c>
      <c r="AV107" s="19">
        <v>0</v>
      </c>
      <c r="AW107" s="19">
        <f t="shared" si="54"/>
        <v>0</v>
      </c>
      <c r="AX107" s="22">
        <v>90</v>
      </c>
      <c r="AY107" s="27">
        <f t="shared" si="55"/>
        <v>0</v>
      </c>
      <c r="AZ107" s="20">
        <v>52713</v>
      </c>
      <c r="BA107" s="20">
        <v>7140</v>
      </c>
      <c r="BB107" s="20">
        <f t="shared" si="56"/>
        <v>59853</v>
      </c>
      <c r="BC107" s="21">
        <v>106</v>
      </c>
      <c r="BD107" s="28">
        <f t="shared" si="57"/>
        <v>564.6509433962265</v>
      </c>
      <c r="BE107" s="19">
        <v>54740</v>
      </c>
      <c r="BF107" s="19">
        <v>6173</v>
      </c>
      <c r="BG107" s="19">
        <f t="shared" si="58"/>
        <v>60913</v>
      </c>
      <c r="BH107" s="22">
        <v>104</v>
      </c>
      <c r="BI107" s="27">
        <f t="shared" si="59"/>
        <v>585.7019230769231</v>
      </c>
      <c r="BJ107" s="20">
        <v>56679</v>
      </c>
      <c r="BK107" s="20">
        <v>5580</v>
      </c>
      <c r="BL107" s="20">
        <f t="shared" si="60"/>
        <v>62259</v>
      </c>
      <c r="BM107" s="21">
        <v>107</v>
      </c>
      <c r="BN107" s="28">
        <f t="shared" si="61"/>
        <v>581.8598130841121</v>
      </c>
      <c r="BO107" s="19">
        <v>53677</v>
      </c>
      <c r="BP107" s="19">
        <v>5006</v>
      </c>
      <c r="BQ107" s="19">
        <f t="shared" si="62"/>
        <v>58683</v>
      </c>
      <c r="BR107" s="22">
        <v>106</v>
      </c>
      <c r="BS107" s="27">
        <f t="shared" si="63"/>
        <v>553.6132075471698</v>
      </c>
      <c r="BT107" s="20">
        <v>53080</v>
      </c>
      <c r="BU107" s="20">
        <v>5751</v>
      </c>
      <c r="BV107" s="20">
        <f t="shared" si="64"/>
        <v>58831</v>
      </c>
      <c r="BW107" s="21">
        <v>107</v>
      </c>
      <c r="BX107" s="28">
        <f t="shared" si="65"/>
        <v>549.8224299065421</v>
      </c>
      <c r="BY107" s="19">
        <v>53088</v>
      </c>
      <c r="BZ107" s="19">
        <v>5753</v>
      </c>
      <c r="CA107" s="19">
        <f t="shared" si="66"/>
        <v>58841</v>
      </c>
      <c r="CB107" s="22">
        <v>109</v>
      </c>
      <c r="CC107" s="27">
        <f t="shared" si="67"/>
        <v>539.8256880733945</v>
      </c>
      <c r="CD107" s="20">
        <v>66376</v>
      </c>
      <c r="CE107" s="20">
        <v>5118</v>
      </c>
      <c r="CF107" s="20">
        <f t="shared" si="68"/>
        <v>71494</v>
      </c>
      <c r="CG107" s="21">
        <v>109</v>
      </c>
      <c r="CH107" s="28">
        <f t="shared" si="69"/>
        <v>655.9082568807339</v>
      </c>
      <c r="CI107" s="19">
        <v>0</v>
      </c>
      <c r="CJ107" s="19">
        <v>0</v>
      </c>
      <c r="CK107" s="19">
        <f t="shared" si="70"/>
        <v>0</v>
      </c>
      <c r="CL107" s="22">
        <v>109</v>
      </c>
      <c r="CM107" s="27">
        <f t="shared" si="71"/>
        <v>0</v>
      </c>
    </row>
    <row r="108" spans="1:91" ht="14.25">
      <c r="A108" s="7" t="s">
        <v>99</v>
      </c>
      <c r="B108" s="20">
        <v>0</v>
      </c>
      <c r="C108" s="20">
        <v>0</v>
      </c>
      <c r="D108" s="20">
        <f t="shared" si="36"/>
        <v>0</v>
      </c>
      <c r="E108" s="21">
        <v>499</v>
      </c>
      <c r="F108" s="25">
        <f t="shared" si="37"/>
        <v>0</v>
      </c>
      <c r="G108" s="8">
        <v>0</v>
      </c>
      <c r="H108" s="19">
        <v>0</v>
      </c>
      <c r="I108" s="19">
        <f t="shared" si="38"/>
        <v>0</v>
      </c>
      <c r="J108" s="22">
        <v>499</v>
      </c>
      <c r="K108" s="27">
        <f t="shared" si="39"/>
        <v>0</v>
      </c>
      <c r="L108" s="34">
        <v>0</v>
      </c>
      <c r="M108" s="20">
        <v>0</v>
      </c>
      <c r="N108" s="34">
        <f t="shared" si="40"/>
        <v>0</v>
      </c>
      <c r="O108" s="21">
        <v>500</v>
      </c>
      <c r="P108" s="28">
        <f t="shared" si="41"/>
        <v>0</v>
      </c>
      <c r="Q108" s="19">
        <v>0</v>
      </c>
      <c r="R108" s="19">
        <v>0</v>
      </c>
      <c r="S108" s="19">
        <f t="shared" si="42"/>
        <v>0</v>
      </c>
      <c r="T108" s="22">
        <v>500</v>
      </c>
      <c r="U108" s="27">
        <f t="shared" si="43"/>
        <v>0</v>
      </c>
      <c r="V108" s="20">
        <v>0</v>
      </c>
      <c r="W108" s="20">
        <v>0</v>
      </c>
      <c r="X108" s="20">
        <f t="shared" si="44"/>
        <v>0</v>
      </c>
      <c r="Y108" s="21">
        <v>500</v>
      </c>
      <c r="Z108" s="28">
        <f t="shared" si="45"/>
        <v>0</v>
      </c>
      <c r="AA108" s="19">
        <v>0</v>
      </c>
      <c r="AB108" s="19">
        <v>0</v>
      </c>
      <c r="AC108" s="19">
        <f t="shared" si="46"/>
        <v>0</v>
      </c>
      <c r="AD108" s="22">
        <v>500</v>
      </c>
      <c r="AE108" s="27">
        <f t="shared" si="47"/>
        <v>0</v>
      </c>
      <c r="AF108" s="20">
        <v>0</v>
      </c>
      <c r="AG108" s="20">
        <v>0</v>
      </c>
      <c r="AH108" s="20">
        <f t="shared" si="48"/>
        <v>0</v>
      </c>
      <c r="AI108" s="21">
        <v>500</v>
      </c>
      <c r="AJ108" s="28">
        <f t="shared" si="49"/>
        <v>0</v>
      </c>
      <c r="AK108" s="8">
        <v>862</v>
      </c>
      <c r="AL108" s="19">
        <v>2788</v>
      </c>
      <c r="AM108" s="19">
        <f t="shared" si="50"/>
        <v>3650</v>
      </c>
      <c r="AN108" s="22">
        <v>510</v>
      </c>
      <c r="AO108" s="27">
        <f t="shared" si="51"/>
        <v>7.1568627450980395</v>
      </c>
      <c r="AP108" s="20">
        <v>936</v>
      </c>
      <c r="AQ108" s="20">
        <v>1286</v>
      </c>
      <c r="AR108" s="20">
        <f t="shared" si="52"/>
        <v>2222</v>
      </c>
      <c r="AS108" s="21">
        <v>520</v>
      </c>
      <c r="AT108" s="28">
        <f t="shared" si="53"/>
        <v>4.273076923076923</v>
      </c>
      <c r="AU108" s="19">
        <v>0</v>
      </c>
      <c r="AV108" s="19">
        <v>0</v>
      </c>
      <c r="AW108" s="19">
        <f t="shared" si="54"/>
        <v>0</v>
      </c>
      <c r="AX108" s="22">
        <v>530</v>
      </c>
      <c r="AY108" s="27">
        <f t="shared" si="55"/>
        <v>0</v>
      </c>
      <c r="AZ108" s="20">
        <v>489.37</v>
      </c>
      <c r="BA108" s="20">
        <v>1011.07</v>
      </c>
      <c r="BB108" s="20">
        <f t="shared" si="56"/>
        <v>1500.44</v>
      </c>
      <c r="BC108" s="21">
        <v>548</v>
      </c>
      <c r="BD108" s="28">
        <f t="shared" si="57"/>
        <v>2.738029197080292</v>
      </c>
      <c r="BE108" s="19">
        <v>936.24</v>
      </c>
      <c r="BF108" s="19">
        <v>3473.97</v>
      </c>
      <c r="BG108" s="19">
        <f t="shared" si="58"/>
        <v>4410.21</v>
      </c>
      <c r="BH108" s="22">
        <v>548</v>
      </c>
      <c r="BI108" s="27">
        <f t="shared" si="59"/>
        <v>8.047828467153284</v>
      </c>
      <c r="BJ108" s="20">
        <v>948.14</v>
      </c>
      <c r="BK108" s="20">
        <v>3101.77</v>
      </c>
      <c r="BL108" s="20">
        <f t="shared" si="60"/>
        <v>4049.91</v>
      </c>
      <c r="BM108" s="21">
        <v>548</v>
      </c>
      <c r="BN108" s="28">
        <f t="shared" si="61"/>
        <v>7.390346715328467</v>
      </c>
      <c r="BO108" s="19">
        <v>995.65</v>
      </c>
      <c r="BP108" s="19">
        <v>3698.93</v>
      </c>
      <c r="BQ108" s="19">
        <f t="shared" si="62"/>
        <v>4694.58</v>
      </c>
      <c r="BR108" s="22">
        <v>548</v>
      </c>
      <c r="BS108" s="27">
        <f t="shared" si="63"/>
        <v>8.566751824817517</v>
      </c>
      <c r="BT108" s="20">
        <v>1194.63</v>
      </c>
      <c r="BU108" s="20">
        <v>3545.4</v>
      </c>
      <c r="BV108" s="20">
        <f t="shared" si="64"/>
        <v>4740.030000000001</v>
      </c>
      <c r="BW108" s="21">
        <v>548</v>
      </c>
      <c r="BX108" s="28">
        <f t="shared" si="65"/>
        <v>8.649689781021898</v>
      </c>
      <c r="BY108" s="19">
        <v>1145.15</v>
      </c>
      <c r="BZ108" s="19">
        <v>4217.57</v>
      </c>
      <c r="CA108" s="19">
        <f t="shared" si="66"/>
        <v>5362.719999999999</v>
      </c>
      <c r="CB108" s="22">
        <v>548</v>
      </c>
      <c r="CC108" s="27">
        <f t="shared" si="67"/>
        <v>9.785985401459852</v>
      </c>
      <c r="CD108" s="20">
        <v>1004.36</v>
      </c>
      <c r="CE108" s="20">
        <v>3989.84</v>
      </c>
      <c r="CF108" s="20">
        <f t="shared" si="68"/>
        <v>4994.2</v>
      </c>
      <c r="CG108" s="21">
        <v>548</v>
      </c>
      <c r="CH108" s="28">
        <f t="shared" si="69"/>
        <v>9.113503649635037</v>
      </c>
      <c r="CI108" s="19">
        <v>710.12</v>
      </c>
      <c r="CJ108" s="19">
        <v>2870.08</v>
      </c>
      <c r="CK108" s="19">
        <f t="shared" si="70"/>
        <v>3580.2</v>
      </c>
      <c r="CL108" s="22">
        <v>548</v>
      </c>
      <c r="CM108" s="27">
        <f t="shared" si="71"/>
        <v>6.533211678832116</v>
      </c>
    </row>
    <row r="109" spans="1:91" ht="14.25">
      <c r="A109" s="7" t="s">
        <v>100</v>
      </c>
      <c r="B109" s="20">
        <v>0</v>
      </c>
      <c r="C109" s="20">
        <v>0</v>
      </c>
      <c r="D109" s="20">
        <f t="shared" si="36"/>
        <v>0</v>
      </c>
      <c r="E109" s="21">
        <v>192</v>
      </c>
      <c r="F109" s="25">
        <f t="shared" si="37"/>
        <v>0</v>
      </c>
      <c r="G109" s="8">
        <v>0</v>
      </c>
      <c r="H109" s="19">
        <v>0</v>
      </c>
      <c r="I109" s="19">
        <f t="shared" si="38"/>
        <v>0</v>
      </c>
      <c r="J109" s="22">
        <v>192</v>
      </c>
      <c r="K109" s="27">
        <f t="shared" si="39"/>
        <v>0</v>
      </c>
      <c r="L109" s="34">
        <v>11</v>
      </c>
      <c r="M109" s="20">
        <v>105</v>
      </c>
      <c r="N109" s="34">
        <f t="shared" si="40"/>
        <v>116</v>
      </c>
      <c r="O109" s="21">
        <v>192</v>
      </c>
      <c r="P109" s="28">
        <f t="shared" si="41"/>
        <v>0.6041666666666666</v>
      </c>
      <c r="Q109" s="19">
        <v>24</v>
      </c>
      <c r="R109" s="19">
        <v>92</v>
      </c>
      <c r="S109" s="19">
        <f t="shared" si="42"/>
        <v>116</v>
      </c>
      <c r="T109" s="22">
        <v>193</v>
      </c>
      <c r="U109" s="27">
        <f t="shared" si="43"/>
        <v>0.6010362694300518</v>
      </c>
      <c r="V109" s="20">
        <v>16</v>
      </c>
      <c r="W109" s="20">
        <v>140</v>
      </c>
      <c r="X109" s="20">
        <f t="shared" si="44"/>
        <v>156</v>
      </c>
      <c r="Y109" s="21">
        <v>193</v>
      </c>
      <c r="Z109" s="28">
        <f t="shared" si="45"/>
        <v>0.8082901554404145</v>
      </c>
      <c r="AA109" s="19">
        <v>1</v>
      </c>
      <c r="AB109" s="19">
        <v>104</v>
      </c>
      <c r="AC109" s="19">
        <f t="shared" si="46"/>
        <v>105</v>
      </c>
      <c r="AD109" s="22">
        <v>194</v>
      </c>
      <c r="AE109" s="27">
        <f t="shared" si="47"/>
        <v>0.5412371134020618</v>
      </c>
      <c r="AF109" s="20">
        <v>0</v>
      </c>
      <c r="AG109" s="20">
        <v>0</v>
      </c>
      <c r="AH109" s="20">
        <f t="shared" si="48"/>
        <v>0</v>
      </c>
      <c r="AI109" s="21">
        <v>195</v>
      </c>
      <c r="AJ109" s="28">
        <f t="shared" si="49"/>
        <v>0</v>
      </c>
      <c r="AK109" s="8">
        <v>0</v>
      </c>
      <c r="AL109" s="19">
        <v>0</v>
      </c>
      <c r="AM109" s="19">
        <f t="shared" si="50"/>
        <v>0</v>
      </c>
      <c r="AN109" s="22">
        <v>197</v>
      </c>
      <c r="AO109" s="27">
        <f t="shared" si="51"/>
        <v>0</v>
      </c>
      <c r="AP109" s="20">
        <v>0</v>
      </c>
      <c r="AQ109" s="20">
        <v>0</v>
      </c>
      <c r="AR109" s="20">
        <f t="shared" si="52"/>
        <v>0</v>
      </c>
      <c r="AS109" s="21">
        <v>199</v>
      </c>
      <c r="AT109" s="28">
        <f t="shared" si="53"/>
        <v>0</v>
      </c>
      <c r="AU109" s="19">
        <v>0</v>
      </c>
      <c r="AV109" s="19">
        <v>0</v>
      </c>
      <c r="AW109" s="19">
        <f t="shared" si="54"/>
        <v>0</v>
      </c>
      <c r="AX109" s="22">
        <v>203</v>
      </c>
      <c r="AY109" s="27">
        <f t="shared" si="55"/>
        <v>0</v>
      </c>
      <c r="AZ109" s="20">
        <v>0</v>
      </c>
      <c r="BA109" s="20">
        <v>0</v>
      </c>
      <c r="BB109" s="20">
        <f t="shared" si="56"/>
        <v>0</v>
      </c>
      <c r="BC109" s="21">
        <v>205</v>
      </c>
      <c r="BD109" s="28">
        <f t="shared" si="57"/>
        <v>0</v>
      </c>
      <c r="BE109" s="19">
        <v>0</v>
      </c>
      <c r="BF109" s="19">
        <v>0</v>
      </c>
      <c r="BG109" s="19">
        <f t="shared" si="58"/>
        <v>0</v>
      </c>
      <c r="BH109" s="22">
        <v>210</v>
      </c>
      <c r="BI109" s="27">
        <f t="shared" si="59"/>
        <v>0</v>
      </c>
      <c r="BJ109" s="20">
        <v>0</v>
      </c>
      <c r="BK109" s="20">
        <v>0</v>
      </c>
      <c r="BL109" s="20">
        <f t="shared" si="60"/>
        <v>0</v>
      </c>
      <c r="BM109" s="21">
        <v>220</v>
      </c>
      <c r="BN109" s="28">
        <f t="shared" si="61"/>
        <v>0</v>
      </c>
      <c r="BO109" s="19">
        <v>0</v>
      </c>
      <c r="BP109" s="19">
        <v>0</v>
      </c>
      <c r="BQ109" s="19">
        <f t="shared" si="62"/>
        <v>0</v>
      </c>
      <c r="BR109" s="22">
        <v>225</v>
      </c>
      <c r="BS109" s="27">
        <f t="shared" si="63"/>
        <v>0</v>
      </c>
      <c r="BT109" s="20">
        <v>0</v>
      </c>
      <c r="BU109" s="20">
        <v>0</v>
      </c>
      <c r="BV109" s="20">
        <f t="shared" si="64"/>
        <v>0</v>
      </c>
      <c r="BW109" s="21">
        <v>230</v>
      </c>
      <c r="BX109" s="28">
        <f t="shared" si="65"/>
        <v>0</v>
      </c>
      <c r="BY109" s="19">
        <v>0</v>
      </c>
      <c r="BZ109" s="19">
        <v>0</v>
      </c>
      <c r="CA109" s="19">
        <f t="shared" si="66"/>
        <v>0</v>
      </c>
      <c r="CB109" s="22">
        <v>240</v>
      </c>
      <c r="CC109" s="27">
        <f t="shared" si="67"/>
        <v>0</v>
      </c>
      <c r="CD109" s="20">
        <v>0</v>
      </c>
      <c r="CE109" s="20">
        <v>0</v>
      </c>
      <c r="CF109" s="20">
        <f t="shared" si="68"/>
        <v>0</v>
      </c>
      <c r="CG109" s="21">
        <v>250</v>
      </c>
      <c r="CH109" s="28">
        <f t="shared" si="69"/>
        <v>0</v>
      </c>
      <c r="CI109" s="19">
        <v>0</v>
      </c>
      <c r="CJ109" s="19">
        <v>0</v>
      </c>
      <c r="CK109" s="19">
        <f t="shared" si="70"/>
        <v>0</v>
      </c>
      <c r="CL109" s="22">
        <v>250</v>
      </c>
      <c r="CM109" s="27">
        <f t="shared" si="71"/>
        <v>0</v>
      </c>
    </row>
    <row r="110" spans="1:91" ht="14.25">
      <c r="A110" s="7" t="s">
        <v>101</v>
      </c>
      <c r="B110" s="20">
        <v>0</v>
      </c>
      <c r="C110" s="20">
        <v>0</v>
      </c>
      <c r="D110" s="20">
        <f t="shared" si="36"/>
        <v>0</v>
      </c>
      <c r="E110" s="21">
        <v>2110</v>
      </c>
      <c r="F110" s="25">
        <f t="shared" si="37"/>
        <v>0</v>
      </c>
      <c r="G110" s="8">
        <v>0</v>
      </c>
      <c r="H110" s="19">
        <v>0</v>
      </c>
      <c r="I110" s="19">
        <f t="shared" si="38"/>
        <v>0</v>
      </c>
      <c r="J110" s="22">
        <v>2150</v>
      </c>
      <c r="K110" s="27">
        <f t="shared" si="39"/>
        <v>0</v>
      </c>
      <c r="L110" s="34">
        <v>1597</v>
      </c>
      <c r="M110" s="20">
        <v>670</v>
      </c>
      <c r="N110" s="34">
        <f t="shared" si="40"/>
        <v>2267</v>
      </c>
      <c r="O110" s="21">
        <v>2300</v>
      </c>
      <c r="P110" s="28">
        <f t="shared" si="41"/>
        <v>0.9856521739130435</v>
      </c>
      <c r="Q110" s="19">
        <v>0</v>
      </c>
      <c r="R110" s="19">
        <v>0</v>
      </c>
      <c r="S110" s="19">
        <f t="shared" si="42"/>
        <v>0</v>
      </c>
      <c r="T110" s="22">
        <v>2300</v>
      </c>
      <c r="U110" s="27">
        <f t="shared" si="43"/>
        <v>0</v>
      </c>
      <c r="V110" s="20">
        <v>0</v>
      </c>
      <c r="W110" s="20">
        <v>0</v>
      </c>
      <c r="X110" s="20">
        <f t="shared" si="44"/>
        <v>0</v>
      </c>
      <c r="Y110" s="21">
        <v>2450</v>
      </c>
      <c r="Z110" s="28">
        <f t="shared" si="45"/>
        <v>0</v>
      </c>
      <c r="AA110" s="19">
        <v>0</v>
      </c>
      <c r="AB110" s="19">
        <v>0</v>
      </c>
      <c r="AC110" s="19">
        <f t="shared" si="46"/>
        <v>0</v>
      </c>
      <c r="AD110" s="22">
        <v>2600</v>
      </c>
      <c r="AE110" s="27">
        <f t="shared" si="47"/>
        <v>0</v>
      </c>
      <c r="AF110" s="20">
        <v>0</v>
      </c>
      <c r="AG110" s="20">
        <v>0</v>
      </c>
      <c r="AH110" s="20">
        <f t="shared" si="48"/>
        <v>0</v>
      </c>
      <c r="AI110" s="21">
        <v>2600</v>
      </c>
      <c r="AJ110" s="28">
        <f t="shared" si="49"/>
        <v>0</v>
      </c>
      <c r="AK110" s="8">
        <v>9054</v>
      </c>
      <c r="AL110" s="19">
        <v>6217</v>
      </c>
      <c r="AM110" s="19">
        <f t="shared" si="50"/>
        <v>15271</v>
      </c>
      <c r="AN110" s="22">
        <v>2600</v>
      </c>
      <c r="AO110" s="27">
        <f t="shared" si="51"/>
        <v>5.873461538461538</v>
      </c>
      <c r="AP110" s="20">
        <v>7156</v>
      </c>
      <c r="AQ110" s="20">
        <v>4456</v>
      </c>
      <c r="AR110" s="20">
        <f t="shared" si="52"/>
        <v>11612</v>
      </c>
      <c r="AS110" s="21">
        <v>2850</v>
      </c>
      <c r="AT110" s="28">
        <f t="shared" si="53"/>
        <v>4.074385964912281</v>
      </c>
      <c r="AU110" s="19">
        <v>540</v>
      </c>
      <c r="AV110" s="19">
        <v>4264</v>
      </c>
      <c r="AW110" s="19">
        <f t="shared" si="54"/>
        <v>4804</v>
      </c>
      <c r="AX110" s="22">
        <v>2950</v>
      </c>
      <c r="AY110" s="27">
        <f t="shared" si="55"/>
        <v>1.6284745762711865</v>
      </c>
      <c r="AZ110" s="20">
        <v>765</v>
      </c>
      <c r="BA110" s="20">
        <v>2448</v>
      </c>
      <c r="BB110" s="20">
        <f t="shared" si="56"/>
        <v>3213</v>
      </c>
      <c r="BC110" s="21">
        <v>3020</v>
      </c>
      <c r="BD110" s="28">
        <f t="shared" si="57"/>
        <v>1.0639072847682118</v>
      </c>
      <c r="BE110" s="19">
        <v>1706</v>
      </c>
      <c r="BF110" s="19">
        <v>7389</v>
      </c>
      <c r="BG110" s="19">
        <f t="shared" si="58"/>
        <v>9095</v>
      </c>
      <c r="BH110" s="22">
        <v>3100</v>
      </c>
      <c r="BI110" s="27">
        <f t="shared" si="59"/>
        <v>2.9338709677419357</v>
      </c>
      <c r="BJ110" s="20">
        <v>0</v>
      </c>
      <c r="BK110" s="20">
        <v>0</v>
      </c>
      <c r="BL110" s="20">
        <f t="shared" si="60"/>
        <v>0</v>
      </c>
      <c r="BM110" s="21">
        <v>3210</v>
      </c>
      <c r="BN110" s="28">
        <f t="shared" si="61"/>
        <v>0</v>
      </c>
      <c r="BO110" s="19">
        <v>0</v>
      </c>
      <c r="BP110" s="19">
        <v>0</v>
      </c>
      <c r="BQ110" s="19">
        <f t="shared" si="62"/>
        <v>0</v>
      </c>
      <c r="BR110" s="22">
        <v>3400</v>
      </c>
      <c r="BS110" s="27">
        <f t="shared" si="63"/>
        <v>0</v>
      </c>
      <c r="BT110" s="20">
        <v>0</v>
      </c>
      <c r="BU110" s="20">
        <v>0</v>
      </c>
      <c r="BV110" s="20">
        <f t="shared" si="64"/>
        <v>0</v>
      </c>
      <c r="BW110" s="21">
        <v>3900</v>
      </c>
      <c r="BX110" s="28">
        <f t="shared" si="65"/>
        <v>0</v>
      </c>
      <c r="BY110" s="19">
        <v>0</v>
      </c>
      <c r="BZ110" s="19">
        <v>0</v>
      </c>
      <c r="CA110" s="19">
        <f t="shared" si="66"/>
        <v>0</v>
      </c>
      <c r="CB110" s="22">
        <v>3900</v>
      </c>
      <c r="CC110" s="27">
        <f t="shared" si="67"/>
        <v>0</v>
      </c>
      <c r="CD110" s="20">
        <v>0</v>
      </c>
      <c r="CE110" s="20">
        <v>0</v>
      </c>
      <c r="CF110" s="20">
        <f t="shared" si="68"/>
        <v>0</v>
      </c>
      <c r="CG110" s="21">
        <v>4200</v>
      </c>
      <c r="CH110" s="28">
        <f t="shared" si="69"/>
        <v>0</v>
      </c>
      <c r="CI110" s="19">
        <v>0</v>
      </c>
      <c r="CJ110" s="19">
        <v>0</v>
      </c>
      <c r="CK110" s="19">
        <f t="shared" si="70"/>
        <v>0</v>
      </c>
      <c r="CL110" s="22">
        <v>4300</v>
      </c>
      <c r="CM110" s="27">
        <f t="shared" si="71"/>
        <v>0</v>
      </c>
    </row>
    <row r="111" spans="1:91" ht="14.25">
      <c r="A111" s="7" t="s">
        <v>102</v>
      </c>
      <c r="B111" s="20">
        <v>731</v>
      </c>
      <c r="C111" s="20">
        <v>3468</v>
      </c>
      <c r="D111" s="20">
        <f t="shared" si="36"/>
        <v>4199</v>
      </c>
      <c r="E111" s="21">
        <v>879</v>
      </c>
      <c r="F111" s="25">
        <f t="shared" si="37"/>
        <v>4.7770193401592715</v>
      </c>
      <c r="G111" s="8">
        <v>594</v>
      </c>
      <c r="H111" s="19">
        <v>3162</v>
      </c>
      <c r="I111" s="19">
        <f t="shared" si="38"/>
        <v>3756</v>
      </c>
      <c r="J111" s="22">
        <v>881</v>
      </c>
      <c r="K111" s="27">
        <f t="shared" si="39"/>
        <v>4.2633371169125995</v>
      </c>
      <c r="L111" s="34">
        <v>557</v>
      </c>
      <c r="M111" s="20">
        <v>2987</v>
      </c>
      <c r="N111" s="34">
        <f t="shared" si="40"/>
        <v>3544</v>
      </c>
      <c r="O111" s="21">
        <v>887</v>
      </c>
      <c r="P111" s="28">
        <f t="shared" si="41"/>
        <v>3.995490417136415</v>
      </c>
      <c r="Q111" s="19">
        <v>553</v>
      </c>
      <c r="R111" s="19">
        <v>3441</v>
      </c>
      <c r="S111" s="19">
        <f t="shared" si="42"/>
        <v>3994</v>
      </c>
      <c r="T111" s="22">
        <v>887</v>
      </c>
      <c r="U111" s="27">
        <f t="shared" si="43"/>
        <v>4.502818489289741</v>
      </c>
      <c r="V111" s="20">
        <v>439</v>
      </c>
      <c r="W111" s="20">
        <v>2690</v>
      </c>
      <c r="X111" s="20">
        <f t="shared" si="44"/>
        <v>3129</v>
      </c>
      <c r="Y111" s="21">
        <v>885</v>
      </c>
      <c r="Z111" s="28">
        <f t="shared" si="45"/>
        <v>3.535593220338983</v>
      </c>
      <c r="AA111" s="19">
        <v>497</v>
      </c>
      <c r="AB111" s="19">
        <v>3982</v>
      </c>
      <c r="AC111" s="19">
        <f t="shared" si="46"/>
        <v>4479</v>
      </c>
      <c r="AD111" s="22">
        <v>882</v>
      </c>
      <c r="AE111" s="27">
        <f t="shared" si="47"/>
        <v>5.078231292517007</v>
      </c>
      <c r="AF111" s="20">
        <v>495</v>
      </c>
      <c r="AG111" s="20">
        <v>3013</v>
      </c>
      <c r="AH111" s="20">
        <f t="shared" si="48"/>
        <v>3508</v>
      </c>
      <c r="AI111" s="21">
        <v>895</v>
      </c>
      <c r="AJ111" s="28">
        <f t="shared" si="49"/>
        <v>3.9195530726256984</v>
      </c>
      <c r="AK111" s="8">
        <v>544</v>
      </c>
      <c r="AL111" s="19">
        <v>3929</v>
      </c>
      <c r="AM111" s="19">
        <f t="shared" si="50"/>
        <v>4473</v>
      </c>
      <c r="AN111" s="22">
        <v>901</v>
      </c>
      <c r="AO111" s="27">
        <f t="shared" si="51"/>
        <v>4.964483906770255</v>
      </c>
      <c r="AP111" s="20">
        <v>463</v>
      </c>
      <c r="AQ111" s="20">
        <v>4045</v>
      </c>
      <c r="AR111" s="20">
        <f t="shared" si="52"/>
        <v>4508</v>
      </c>
      <c r="AS111" s="21">
        <v>906</v>
      </c>
      <c r="AT111" s="28">
        <f t="shared" si="53"/>
        <v>4.975717439293598</v>
      </c>
      <c r="AU111" s="19">
        <v>413</v>
      </c>
      <c r="AV111" s="19">
        <v>3866</v>
      </c>
      <c r="AW111" s="19">
        <f t="shared" si="54"/>
        <v>4279</v>
      </c>
      <c r="AX111" s="22">
        <v>914</v>
      </c>
      <c r="AY111" s="27">
        <f t="shared" si="55"/>
        <v>4.681619256017505</v>
      </c>
      <c r="AZ111" s="20">
        <v>1714</v>
      </c>
      <c r="BA111" s="20">
        <v>3500.2</v>
      </c>
      <c r="BB111" s="20">
        <f t="shared" si="56"/>
        <v>5214.2</v>
      </c>
      <c r="BC111" s="21">
        <v>910</v>
      </c>
      <c r="BD111" s="28">
        <f t="shared" si="57"/>
        <v>5.72989010989011</v>
      </c>
      <c r="BE111" s="19">
        <v>1283.65</v>
      </c>
      <c r="BF111" s="19">
        <v>3093.41</v>
      </c>
      <c r="BG111" s="19">
        <f t="shared" si="58"/>
        <v>4377.0599999999995</v>
      </c>
      <c r="BH111" s="22">
        <v>905</v>
      </c>
      <c r="BI111" s="27">
        <f t="shared" si="59"/>
        <v>4.836530386740331</v>
      </c>
      <c r="BJ111" s="20">
        <v>1466.39</v>
      </c>
      <c r="BK111" s="20">
        <v>3314.68</v>
      </c>
      <c r="BL111" s="20">
        <f t="shared" si="60"/>
        <v>4781.07</v>
      </c>
      <c r="BM111" s="21">
        <v>916</v>
      </c>
      <c r="BN111" s="28">
        <f t="shared" si="61"/>
        <v>5.219508733624454</v>
      </c>
      <c r="BO111" s="19">
        <v>1510.76</v>
      </c>
      <c r="BP111" s="19">
        <v>3361.94</v>
      </c>
      <c r="BQ111" s="19">
        <f t="shared" si="62"/>
        <v>4872.7</v>
      </c>
      <c r="BR111" s="22">
        <v>906</v>
      </c>
      <c r="BS111" s="27">
        <f t="shared" si="63"/>
        <v>5.378256070640177</v>
      </c>
      <c r="BT111" s="20">
        <v>1439.73</v>
      </c>
      <c r="BU111" s="20">
        <v>3592.01</v>
      </c>
      <c r="BV111" s="20">
        <f t="shared" si="64"/>
        <v>5031.74</v>
      </c>
      <c r="BW111" s="21">
        <v>909</v>
      </c>
      <c r="BX111" s="28">
        <f t="shared" si="65"/>
        <v>5.535467546754675</v>
      </c>
      <c r="BY111" s="19">
        <v>1663.42</v>
      </c>
      <c r="BZ111" s="19">
        <v>3495.75</v>
      </c>
      <c r="CA111" s="19">
        <f t="shared" si="66"/>
        <v>5159.17</v>
      </c>
      <c r="CB111" s="22">
        <v>908</v>
      </c>
      <c r="CC111" s="27">
        <f t="shared" si="67"/>
        <v>5.681905286343612</v>
      </c>
      <c r="CD111" s="20">
        <v>1699.12</v>
      </c>
      <c r="CE111" s="20">
        <v>3280.3</v>
      </c>
      <c r="CF111" s="20">
        <f t="shared" si="68"/>
        <v>4979.42</v>
      </c>
      <c r="CG111" s="21">
        <v>1070</v>
      </c>
      <c r="CH111" s="28">
        <f t="shared" si="69"/>
        <v>4.653663551401869</v>
      </c>
      <c r="CI111" s="19">
        <v>1906.3</v>
      </c>
      <c r="CJ111" s="19">
        <v>3559.3</v>
      </c>
      <c r="CK111" s="19">
        <f t="shared" si="70"/>
        <v>5465.6</v>
      </c>
      <c r="CL111" s="22">
        <v>1059</v>
      </c>
      <c r="CM111" s="27">
        <f t="shared" si="71"/>
        <v>5.16109537299339</v>
      </c>
    </row>
    <row r="112" spans="1:91" ht="14.25">
      <c r="A112" s="7" t="s">
        <v>103</v>
      </c>
      <c r="B112" s="20">
        <v>0</v>
      </c>
      <c r="C112" s="20">
        <v>0</v>
      </c>
      <c r="D112" s="20">
        <f t="shared" si="36"/>
        <v>0</v>
      </c>
      <c r="E112" s="21">
        <v>3500</v>
      </c>
      <c r="F112" s="25">
        <f t="shared" si="37"/>
        <v>0</v>
      </c>
      <c r="G112" s="8">
        <v>0</v>
      </c>
      <c r="H112" s="19">
        <v>0</v>
      </c>
      <c r="I112" s="19">
        <f t="shared" si="38"/>
        <v>0</v>
      </c>
      <c r="J112" s="22">
        <v>3550</v>
      </c>
      <c r="K112" s="27">
        <f t="shared" si="39"/>
        <v>0</v>
      </c>
      <c r="L112" s="34">
        <v>0</v>
      </c>
      <c r="M112" s="20">
        <v>0</v>
      </c>
      <c r="N112" s="34">
        <f t="shared" si="40"/>
        <v>0</v>
      </c>
      <c r="O112" s="21">
        <v>3600</v>
      </c>
      <c r="P112" s="28">
        <f t="shared" si="41"/>
        <v>0</v>
      </c>
      <c r="Q112" s="19">
        <v>0</v>
      </c>
      <c r="R112" s="19">
        <v>0</v>
      </c>
      <c r="S112" s="19">
        <f t="shared" si="42"/>
        <v>0</v>
      </c>
      <c r="T112" s="22">
        <v>3600</v>
      </c>
      <c r="U112" s="27">
        <f t="shared" si="43"/>
        <v>0</v>
      </c>
      <c r="V112" s="20">
        <v>0</v>
      </c>
      <c r="W112" s="20">
        <v>0</v>
      </c>
      <c r="X112" s="20">
        <f t="shared" si="44"/>
        <v>0</v>
      </c>
      <c r="Y112" s="21">
        <v>3602</v>
      </c>
      <c r="Z112" s="28">
        <f t="shared" si="45"/>
        <v>0</v>
      </c>
      <c r="AA112" s="19">
        <v>1275</v>
      </c>
      <c r="AB112" s="19">
        <v>710</v>
      </c>
      <c r="AC112" s="19">
        <f t="shared" si="46"/>
        <v>1985</v>
      </c>
      <c r="AD112" s="22">
        <v>3600</v>
      </c>
      <c r="AE112" s="27">
        <f t="shared" si="47"/>
        <v>0.5513888888888889</v>
      </c>
      <c r="AF112" s="20">
        <v>1434</v>
      </c>
      <c r="AG112" s="20">
        <v>942</v>
      </c>
      <c r="AH112" s="20">
        <f t="shared" si="48"/>
        <v>2376</v>
      </c>
      <c r="AI112" s="21">
        <v>3600</v>
      </c>
      <c r="AJ112" s="28">
        <f t="shared" si="49"/>
        <v>0.66</v>
      </c>
      <c r="AK112" s="8">
        <v>1803</v>
      </c>
      <c r="AL112" s="19">
        <v>894</v>
      </c>
      <c r="AM112" s="19">
        <f t="shared" si="50"/>
        <v>2697</v>
      </c>
      <c r="AN112" s="22">
        <v>3600</v>
      </c>
      <c r="AO112" s="27">
        <f t="shared" si="51"/>
        <v>0.7491666666666666</v>
      </c>
      <c r="AP112" s="20">
        <v>1647</v>
      </c>
      <c r="AQ112" s="20">
        <v>967</v>
      </c>
      <c r="AR112" s="20">
        <f t="shared" si="52"/>
        <v>2614</v>
      </c>
      <c r="AS112" s="21">
        <v>3600</v>
      </c>
      <c r="AT112" s="28">
        <f t="shared" si="53"/>
        <v>0.7261111111111112</v>
      </c>
      <c r="AU112" s="19">
        <v>1246</v>
      </c>
      <c r="AV112" s="19">
        <v>1040</v>
      </c>
      <c r="AW112" s="19">
        <f t="shared" si="54"/>
        <v>2286</v>
      </c>
      <c r="AX112" s="22">
        <v>3650</v>
      </c>
      <c r="AY112" s="27">
        <f t="shared" si="55"/>
        <v>0.6263013698630137</v>
      </c>
      <c r="AZ112" s="20">
        <v>1762</v>
      </c>
      <c r="BA112" s="20">
        <v>1318</v>
      </c>
      <c r="BB112" s="20">
        <f t="shared" si="56"/>
        <v>3080</v>
      </c>
      <c r="BC112" s="21">
        <v>3700</v>
      </c>
      <c r="BD112" s="28">
        <f t="shared" si="57"/>
        <v>0.8324324324324325</v>
      </c>
      <c r="BE112" s="19">
        <v>2847.53</v>
      </c>
      <c r="BF112" s="19">
        <v>1690.59</v>
      </c>
      <c r="BG112" s="19">
        <f t="shared" si="58"/>
        <v>4538.12</v>
      </c>
      <c r="BH112" s="22">
        <v>3650</v>
      </c>
      <c r="BI112" s="27">
        <f t="shared" si="59"/>
        <v>1.2433205479452054</v>
      </c>
      <c r="BJ112" s="20">
        <v>2869.58</v>
      </c>
      <c r="BK112" s="20">
        <v>1864.95</v>
      </c>
      <c r="BL112" s="20">
        <f t="shared" si="60"/>
        <v>4734.53</v>
      </c>
      <c r="BM112" s="21">
        <v>3650</v>
      </c>
      <c r="BN112" s="28">
        <f t="shared" si="61"/>
        <v>1.297131506849315</v>
      </c>
      <c r="BO112" s="19">
        <v>2753.88</v>
      </c>
      <c r="BP112" s="19">
        <v>1769.93</v>
      </c>
      <c r="BQ112" s="19">
        <f t="shared" si="62"/>
        <v>4523.81</v>
      </c>
      <c r="BR112" s="22">
        <v>3650</v>
      </c>
      <c r="BS112" s="27">
        <f t="shared" si="63"/>
        <v>1.2394</v>
      </c>
      <c r="BT112" s="20">
        <v>3013.98</v>
      </c>
      <c r="BU112" s="20">
        <v>2049.2</v>
      </c>
      <c r="BV112" s="20">
        <f t="shared" si="64"/>
        <v>5063.18</v>
      </c>
      <c r="BW112" s="21">
        <v>3600</v>
      </c>
      <c r="BX112" s="28">
        <f t="shared" si="65"/>
        <v>1.406438888888889</v>
      </c>
      <c r="BY112" s="19">
        <v>3346.72</v>
      </c>
      <c r="BZ112" s="19">
        <v>2383.34</v>
      </c>
      <c r="CA112" s="19">
        <f t="shared" si="66"/>
        <v>5730.0599999999995</v>
      </c>
      <c r="CB112" s="22">
        <v>3650</v>
      </c>
      <c r="CC112" s="27">
        <f t="shared" si="67"/>
        <v>1.5698794520547943</v>
      </c>
      <c r="CD112" s="20">
        <v>4122.1</v>
      </c>
      <c r="CE112" s="20">
        <v>3094.88</v>
      </c>
      <c r="CF112" s="20">
        <f t="shared" si="68"/>
        <v>7216.9800000000005</v>
      </c>
      <c r="CG112" s="21">
        <v>3650</v>
      </c>
      <c r="CH112" s="28">
        <f t="shared" si="69"/>
        <v>1.977254794520548</v>
      </c>
      <c r="CI112" s="19">
        <v>3925.29</v>
      </c>
      <c r="CJ112" s="19">
        <v>809.73</v>
      </c>
      <c r="CK112" s="19">
        <f t="shared" si="70"/>
        <v>4735.02</v>
      </c>
      <c r="CL112" s="22">
        <v>3700</v>
      </c>
      <c r="CM112" s="27">
        <f t="shared" si="71"/>
        <v>1.2797351351351351</v>
      </c>
    </row>
    <row r="113" spans="1:91" ht="14.25">
      <c r="A113" s="7" t="s">
        <v>104</v>
      </c>
      <c r="B113" s="20">
        <v>0</v>
      </c>
      <c r="C113" s="20">
        <v>0</v>
      </c>
      <c r="D113" s="20">
        <f t="shared" si="36"/>
        <v>0</v>
      </c>
      <c r="E113" s="21">
        <v>14388</v>
      </c>
      <c r="F113" s="25">
        <f t="shared" si="37"/>
        <v>0</v>
      </c>
      <c r="G113" s="8">
        <v>334</v>
      </c>
      <c r="H113" s="19">
        <v>2948</v>
      </c>
      <c r="I113" s="19">
        <f t="shared" si="38"/>
        <v>3282</v>
      </c>
      <c r="J113" s="22">
        <v>14360</v>
      </c>
      <c r="K113" s="27">
        <f t="shared" si="39"/>
        <v>0.22855153203342618</v>
      </c>
      <c r="L113" s="34">
        <v>363</v>
      </c>
      <c r="M113" s="20">
        <v>4189</v>
      </c>
      <c r="N113" s="34">
        <f t="shared" si="40"/>
        <v>4552</v>
      </c>
      <c r="O113" s="21">
        <v>14337</v>
      </c>
      <c r="P113" s="28">
        <f t="shared" si="41"/>
        <v>0.31750017437399736</v>
      </c>
      <c r="Q113" s="19">
        <v>560</v>
      </c>
      <c r="R113" s="19">
        <v>5205</v>
      </c>
      <c r="S113" s="19">
        <f t="shared" si="42"/>
        <v>5765</v>
      </c>
      <c r="T113" s="22">
        <v>14305</v>
      </c>
      <c r="U113" s="27">
        <f t="shared" si="43"/>
        <v>0.40300594197832923</v>
      </c>
      <c r="V113" s="20">
        <v>500</v>
      </c>
      <c r="W113" s="20">
        <v>5415</v>
      </c>
      <c r="X113" s="20">
        <f t="shared" si="44"/>
        <v>5915</v>
      </c>
      <c r="Y113" s="21">
        <v>14300</v>
      </c>
      <c r="Z113" s="28">
        <f t="shared" si="45"/>
        <v>0.41363636363636364</v>
      </c>
      <c r="AA113" s="19">
        <v>445</v>
      </c>
      <c r="AB113" s="19">
        <v>3940</v>
      </c>
      <c r="AC113" s="19">
        <f t="shared" si="46"/>
        <v>4385</v>
      </c>
      <c r="AD113" s="22">
        <v>14210</v>
      </c>
      <c r="AE113" s="27">
        <f t="shared" si="47"/>
        <v>0.30858550316678396</v>
      </c>
      <c r="AF113" s="20">
        <v>434</v>
      </c>
      <c r="AG113" s="20">
        <v>5534</v>
      </c>
      <c r="AH113" s="20">
        <f t="shared" si="48"/>
        <v>5968</v>
      </c>
      <c r="AI113" s="21">
        <v>14004</v>
      </c>
      <c r="AJ113" s="28">
        <f t="shared" si="49"/>
        <v>0.42616395315624106</v>
      </c>
      <c r="AK113" s="8">
        <v>581</v>
      </c>
      <c r="AL113" s="19">
        <v>5167</v>
      </c>
      <c r="AM113" s="19">
        <f t="shared" si="50"/>
        <v>5748</v>
      </c>
      <c r="AN113" s="22">
        <v>14006</v>
      </c>
      <c r="AO113" s="27">
        <f t="shared" si="51"/>
        <v>0.4103955447665286</v>
      </c>
      <c r="AP113" s="20">
        <v>648</v>
      </c>
      <c r="AQ113" s="20">
        <v>4401</v>
      </c>
      <c r="AR113" s="20">
        <f t="shared" si="52"/>
        <v>5049</v>
      </c>
      <c r="AS113" s="21">
        <v>14057</v>
      </c>
      <c r="AT113" s="28">
        <f t="shared" si="53"/>
        <v>0.35918047947641746</v>
      </c>
      <c r="AU113" s="19">
        <v>406</v>
      </c>
      <c r="AV113" s="19">
        <v>4546</v>
      </c>
      <c r="AW113" s="19">
        <f t="shared" si="54"/>
        <v>4952</v>
      </c>
      <c r="AX113" s="22">
        <v>14072</v>
      </c>
      <c r="AY113" s="27">
        <f t="shared" si="55"/>
        <v>0.3519044911881751</v>
      </c>
      <c r="AZ113" s="20">
        <v>571</v>
      </c>
      <c r="BA113" s="20">
        <v>4795</v>
      </c>
      <c r="BB113" s="20">
        <f t="shared" si="56"/>
        <v>5366</v>
      </c>
      <c r="BC113" s="21">
        <v>13993</v>
      </c>
      <c r="BD113" s="28">
        <f t="shared" si="57"/>
        <v>0.3834774530122204</v>
      </c>
      <c r="BE113" s="19">
        <v>549</v>
      </c>
      <c r="BF113" s="19">
        <v>4748</v>
      </c>
      <c r="BG113" s="19">
        <f t="shared" si="58"/>
        <v>5297</v>
      </c>
      <c r="BH113" s="22">
        <v>13584</v>
      </c>
      <c r="BI113" s="27">
        <f t="shared" si="59"/>
        <v>0.38994405182567726</v>
      </c>
      <c r="BJ113" s="20">
        <v>463</v>
      </c>
      <c r="BK113" s="20">
        <v>4926</v>
      </c>
      <c r="BL113" s="20">
        <f t="shared" si="60"/>
        <v>5389</v>
      </c>
      <c r="BM113" s="21">
        <v>13010</v>
      </c>
      <c r="BN113" s="28">
        <f t="shared" si="61"/>
        <v>0.41421983089930825</v>
      </c>
      <c r="BO113" s="19">
        <v>560</v>
      </c>
      <c r="BP113" s="19">
        <v>3772</v>
      </c>
      <c r="BQ113" s="19">
        <f t="shared" si="62"/>
        <v>4332</v>
      </c>
      <c r="BR113" s="22">
        <v>12587</v>
      </c>
      <c r="BS113" s="27">
        <f t="shared" si="63"/>
        <v>0.34416461428457934</v>
      </c>
      <c r="BT113" s="20">
        <v>494</v>
      </c>
      <c r="BU113" s="20">
        <v>3740</v>
      </c>
      <c r="BV113" s="20">
        <f t="shared" si="64"/>
        <v>4234</v>
      </c>
      <c r="BW113" s="21">
        <v>12610</v>
      </c>
      <c r="BX113" s="28">
        <f t="shared" si="65"/>
        <v>0.33576526566217285</v>
      </c>
      <c r="BY113" s="19">
        <v>500</v>
      </c>
      <c r="BZ113" s="19">
        <v>8381</v>
      </c>
      <c r="CA113" s="19">
        <f t="shared" si="66"/>
        <v>8881</v>
      </c>
      <c r="CB113" s="22">
        <v>12141</v>
      </c>
      <c r="CC113" s="27">
        <f t="shared" si="67"/>
        <v>0.7314883452763363</v>
      </c>
      <c r="CD113" s="20">
        <v>497</v>
      </c>
      <c r="CE113" s="20">
        <v>9317</v>
      </c>
      <c r="CF113" s="20">
        <f t="shared" si="68"/>
        <v>9814</v>
      </c>
      <c r="CG113" s="21">
        <v>12368</v>
      </c>
      <c r="CH113" s="28">
        <f t="shared" si="69"/>
        <v>0.7934993531694696</v>
      </c>
      <c r="CI113" s="19">
        <v>553</v>
      </c>
      <c r="CJ113" s="19">
        <v>8435</v>
      </c>
      <c r="CK113" s="19">
        <f t="shared" si="70"/>
        <v>8988</v>
      </c>
      <c r="CL113" s="22">
        <v>12502</v>
      </c>
      <c r="CM113" s="27">
        <f t="shared" si="71"/>
        <v>0.7189249720044792</v>
      </c>
    </row>
    <row r="114" spans="1:91" ht="14.25">
      <c r="A114" s="7" t="s">
        <v>105</v>
      </c>
      <c r="B114" s="20">
        <v>0</v>
      </c>
      <c r="C114" s="20">
        <v>0</v>
      </c>
      <c r="D114" s="20">
        <f t="shared" si="36"/>
        <v>0</v>
      </c>
      <c r="E114" s="21">
        <v>2344</v>
      </c>
      <c r="F114" s="25">
        <f t="shared" si="37"/>
        <v>0</v>
      </c>
      <c r="G114" s="8">
        <v>680</v>
      </c>
      <c r="H114" s="19">
        <v>1804</v>
      </c>
      <c r="I114" s="19">
        <f t="shared" si="38"/>
        <v>2484</v>
      </c>
      <c r="J114" s="22">
        <v>2309</v>
      </c>
      <c r="K114" s="27">
        <f t="shared" si="39"/>
        <v>1.075790385448246</v>
      </c>
      <c r="L114" s="34">
        <v>630</v>
      </c>
      <c r="M114" s="20">
        <v>1196</v>
      </c>
      <c r="N114" s="34">
        <f t="shared" si="40"/>
        <v>1826</v>
      </c>
      <c r="O114" s="21">
        <v>2275</v>
      </c>
      <c r="P114" s="28">
        <f t="shared" si="41"/>
        <v>0.8026373626373626</v>
      </c>
      <c r="Q114" s="19">
        <v>383</v>
      </c>
      <c r="R114" s="19">
        <v>1307</v>
      </c>
      <c r="S114" s="19">
        <f t="shared" si="42"/>
        <v>1690</v>
      </c>
      <c r="T114" s="22">
        <v>2240</v>
      </c>
      <c r="U114" s="27">
        <f t="shared" si="43"/>
        <v>0.7544642857142857</v>
      </c>
      <c r="V114" s="20">
        <v>347</v>
      </c>
      <c r="W114" s="20">
        <v>1571</v>
      </c>
      <c r="X114" s="20">
        <f t="shared" si="44"/>
        <v>1918</v>
      </c>
      <c r="Y114" s="21">
        <v>2200</v>
      </c>
      <c r="Z114" s="28">
        <f t="shared" si="45"/>
        <v>0.8718181818181818</v>
      </c>
      <c r="AA114" s="19">
        <v>396</v>
      </c>
      <c r="AB114" s="19">
        <v>1659</v>
      </c>
      <c r="AC114" s="19">
        <f t="shared" si="46"/>
        <v>2055</v>
      </c>
      <c r="AD114" s="22">
        <v>2153</v>
      </c>
      <c r="AE114" s="27">
        <f t="shared" si="47"/>
        <v>0.9544821179749187</v>
      </c>
      <c r="AF114" s="20">
        <v>366</v>
      </c>
      <c r="AG114" s="20">
        <v>1584</v>
      </c>
      <c r="AH114" s="20">
        <f t="shared" si="48"/>
        <v>1950</v>
      </c>
      <c r="AI114" s="21">
        <v>2000</v>
      </c>
      <c r="AJ114" s="28">
        <f t="shared" si="49"/>
        <v>0.975</v>
      </c>
      <c r="AK114" s="8">
        <v>444</v>
      </c>
      <c r="AL114" s="19">
        <v>1769</v>
      </c>
      <c r="AM114" s="19">
        <f t="shared" si="50"/>
        <v>2213</v>
      </c>
      <c r="AN114" s="22">
        <v>1882</v>
      </c>
      <c r="AO114" s="27">
        <f t="shared" si="51"/>
        <v>1.175876726886291</v>
      </c>
      <c r="AP114" s="20">
        <v>449</v>
      </c>
      <c r="AQ114" s="20">
        <v>1913</v>
      </c>
      <c r="AR114" s="20">
        <f t="shared" si="52"/>
        <v>2362</v>
      </c>
      <c r="AS114" s="21">
        <v>1900</v>
      </c>
      <c r="AT114" s="28">
        <f t="shared" si="53"/>
        <v>1.243157894736842</v>
      </c>
      <c r="AU114" s="19">
        <v>462</v>
      </c>
      <c r="AV114" s="19">
        <v>1955</v>
      </c>
      <c r="AW114" s="19">
        <f t="shared" si="54"/>
        <v>2417</v>
      </c>
      <c r="AX114" s="22">
        <v>1715</v>
      </c>
      <c r="AY114" s="27">
        <f t="shared" si="55"/>
        <v>1.40932944606414</v>
      </c>
      <c r="AZ114" s="20">
        <v>476</v>
      </c>
      <c r="BA114" s="20">
        <v>1827</v>
      </c>
      <c r="BB114" s="20">
        <f t="shared" si="56"/>
        <v>2303</v>
      </c>
      <c r="BC114" s="21">
        <v>1640</v>
      </c>
      <c r="BD114" s="28">
        <f t="shared" si="57"/>
        <v>1.4042682926829269</v>
      </c>
      <c r="BE114" s="19">
        <v>415</v>
      </c>
      <c r="BF114" s="19">
        <v>2235</v>
      </c>
      <c r="BG114" s="19">
        <f t="shared" si="58"/>
        <v>2650</v>
      </c>
      <c r="BH114" s="22">
        <v>1560</v>
      </c>
      <c r="BI114" s="27">
        <f t="shared" si="59"/>
        <v>1.6987179487179487</v>
      </c>
      <c r="BJ114" s="20">
        <v>443</v>
      </c>
      <c r="BK114" s="20">
        <v>2125</v>
      </c>
      <c r="BL114" s="20">
        <f t="shared" si="60"/>
        <v>2568</v>
      </c>
      <c r="BM114" s="21">
        <v>1566</v>
      </c>
      <c r="BN114" s="28">
        <f t="shared" si="61"/>
        <v>1.6398467432950192</v>
      </c>
      <c r="BO114" s="19">
        <v>505</v>
      </c>
      <c r="BP114" s="19">
        <v>2382</v>
      </c>
      <c r="BQ114" s="19">
        <f t="shared" si="62"/>
        <v>2887</v>
      </c>
      <c r="BR114" s="22">
        <v>1487</v>
      </c>
      <c r="BS114" s="27">
        <f t="shared" si="63"/>
        <v>1.941492938802959</v>
      </c>
      <c r="BT114" s="20">
        <v>409</v>
      </c>
      <c r="BU114" s="20">
        <v>2105</v>
      </c>
      <c r="BV114" s="20">
        <f t="shared" si="64"/>
        <v>2514</v>
      </c>
      <c r="BW114" s="21">
        <v>1447</v>
      </c>
      <c r="BX114" s="28">
        <f t="shared" si="65"/>
        <v>1.7373876986869385</v>
      </c>
      <c r="BY114" s="19">
        <v>425</v>
      </c>
      <c r="BZ114" s="19">
        <v>1751</v>
      </c>
      <c r="CA114" s="19">
        <f t="shared" si="66"/>
        <v>2176</v>
      </c>
      <c r="CB114" s="22">
        <v>1262</v>
      </c>
      <c r="CC114" s="27">
        <f t="shared" si="67"/>
        <v>1.7242472266244058</v>
      </c>
      <c r="CD114" s="20">
        <v>493</v>
      </c>
      <c r="CE114" s="20">
        <v>2031</v>
      </c>
      <c r="CF114" s="20">
        <f t="shared" si="68"/>
        <v>2524</v>
      </c>
      <c r="CG114" s="21">
        <v>1147</v>
      </c>
      <c r="CH114" s="28">
        <f t="shared" si="69"/>
        <v>2.2005231037489104</v>
      </c>
      <c r="CI114" s="19">
        <v>627</v>
      </c>
      <c r="CJ114" s="19">
        <v>2120</v>
      </c>
      <c r="CK114" s="19">
        <f t="shared" si="70"/>
        <v>2747</v>
      </c>
      <c r="CL114" s="22">
        <v>1083</v>
      </c>
      <c r="CM114" s="27">
        <f t="shared" si="71"/>
        <v>2.536472760849492</v>
      </c>
    </row>
    <row r="115" spans="1:91" ht="14.25">
      <c r="A115" s="7" t="s">
        <v>106</v>
      </c>
      <c r="B115" s="20">
        <v>0</v>
      </c>
      <c r="C115" s="20">
        <v>0</v>
      </c>
      <c r="D115" s="20">
        <f t="shared" si="36"/>
        <v>0</v>
      </c>
      <c r="E115" s="21">
        <v>10</v>
      </c>
      <c r="F115" s="25">
        <f t="shared" si="37"/>
        <v>0</v>
      </c>
      <c r="G115" s="8">
        <v>0</v>
      </c>
      <c r="H115" s="19">
        <v>0</v>
      </c>
      <c r="I115" s="19">
        <f t="shared" si="38"/>
        <v>0</v>
      </c>
      <c r="J115" s="22">
        <v>9</v>
      </c>
      <c r="K115" s="27">
        <f t="shared" si="39"/>
        <v>0</v>
      </c>
      <c r="L115" s="34">
        <v>0</v>
      </c>
      <c r="M115" s="20">
        <v>0</v>
      </c>
      <c r="N115" s="34">
        <f t="shared" si="40"/>
        <v>0</v>
      </c>
      <c r="O115" s="21">
        <v>12</v>
      </c>
      <c r="P115" s="28">
        <f t="shared" si="41"/>
        <v>0</v>
      </c>
      <c r="Q115" s="19">
        <v>0</v>
      </c>
      <c r="R115" s="19">
        <v>0</v>
      </c>
      <c r="S115" s="19">
        <f t="shared" si="42"/>
        <v>0</v>
      </c>
      <c r="T115" s="22">
        <v>13</v>
      </c>
      <c r="U115" s="27">
        <f t="shared" si="43"/>
        <v>0</v>
      </c>
      <c r="V115" s="20">
        <v>0</v>
      </c>
      <c r="W115" s="20">
        <v>0</v>
      </c>
      <c r="X115" s="20">
        <f t="shared" si="44"/>
        <v>0</v>
      </c>
      <c r="Y115" s="21">
        <v>14</v>
      </c>
      <c r="Z115" s="28">
        <f t="shared" si="45"/>
        <v>0</v>
      </c>
      <c r="AA115" s="19">
        <v>0</v>
      </c>
      <c r="AB115" s="19">
        <v>0</v>
      </c>
      <c r="AC115" s="19">
        <f t="shared" si="46"/>
        <v>0</v>
      </c>
      <c r="AD115" s="22">
        <v>15</v>
      </c>
      <c r="AE115" s="27">
        <f t="shared" si="47"/>
        <v>0</v>
      </c>
      <c r="AF115" s="20">
        <v>0</v>
      </c>
      <c r="AG115" s="20">
        <v>0</v>
      </c>
      <c r="AH115" s="20">
        <f t="shared" si="48"/>
        <v>0</v>
      </c>
      <c r="AI115" s="21">
        <v>16</v>
      </c>
      <c r="AJ115" s="28">
        <f t="shared" si="49"/>
        <v>0</v>
      </c>
      <c r="AK115" s="8">
        <v>0</v>
      </c>
      <c r="AL115" s="19">
        <v>0</v>
      </c>
      <c r="AM115" s="19">
        <f t="shared" si="50"/>
        <v>0</v>
      </c>
      <c r="AN115" s="22">
        <v>18</v>
      </c>
      <c r="AO115" s="27">
        <f t="shared" si="51"/>
        <v>0</v>
      </c>
      <c r="AP115" s="20">
        <v>0</v>
      </c>
      <c r="AQ115" s="20">
        <v>0</v>
      </c>
      <c r="AR115" s="20">
        <f t="shared" si="52"/>
        <v>0</v>
      </c>
      <c r="AS115" s="21">
        <v>18</v>
      </c>
      <c r="AT115" s="28">
        <f t="shared" si="53"/>
        <v>0</v>
      </c>
      <c r="AU115" s="19">
        <v>0</v>
      </c>
      <c r="AV115" s="19">
        <v>0</v>
      </c>
      <c r="AW115" s="19">
        <f t="shared" si="54"/>
        <v>0</v>
      </c>
      <c r="AX115" s="22">
        <v>18</v>
      </c>
      <c r="AY115" s="27">
        <f t="shared" si="55"/>
        <v>0</v>
      </c>
      <c r="AZ115" s="20">
        <v>60</v>
      </c>
      <c r="BA115" s="20">
        <v>0</v>
      </c>
      <c r="BB115" s="20">
        <f t="shared" si="56"/>
        <v>60</v>
      </c>
      <c r="BC115" s="21">
        <v>18</v>
      </c>
      <c r="BD115" s="28">
        <f t="shared" si="57"/>
        <v>3.3333333333333335</v>
      </c>
      <c r="BE115" s="19">
        <v>0</v>
      </c>
      <c r="BF115" s="19">
        <v>0</v>
      </c>
      <c r="BG115" s="19">
        <f t="shared" si="58"/>
        <v>0</v>
      </c>
      <c r="BH115" s="22">
        <v>18</v>
      </c>
      <c r="BI115" s="27">
        <f t="shared" si="59"/>
        <v>0</v>
      </c>
      <c r="BJ115" s="20">
        <v>0</v>
      </c>
      <c r="BK115" s="20">
        <v>0</v>
      </c>
      <c r="BL115" s="20">
        <f t="shared" si="60"/>
        <v>0</v>
      </c>
      <c r="BM115" s="21">
        <v>18</v>
      </c>
      <c r="BN115" s="28">
        <f t="shared" si="61"/>
        <v>0</v>
      </c>
      <c r="BO115" s="19">
        <v>0</v>
      </c>
      <c r="BP115" s="19">
        <v>0</v>
      </c>
      <c r="BQ115" s="19">
        <f t="shared" si="62"/>
        <v>0</v>
      </c>
      <c r="BR115" s="22">
        <v>18</v>
      </c>
      <c r="BS115" s="27">
        <f t="shared" si="63"/>
        <v>0</v>
      </c>
      <c r="BT115" s="20">
        <v>0</v>
      </c>
      <c r="BU115" s="20">
        <v>0</v>
      </c>
      <c r="BV115" s="20">
        <f t="shared" si="64"/>
        <v>0</v>
      </c>
      <c r="BW115" s="21">
        <v>18</v>
      </c>
      <c r="BX115" s="28">
        <f t="shared" si="65"/>
        <v>0</v>
      </c>
      <c r="BY115" s="19">
        <v>0</v>
      </c>
      <c r="BZ115" s="19">
        <v>0</v>
      </c>
      <c r="CA115" s="19">
        <f t="shared" si="66"/>
        <v>0</v>
      </c>
      <c r="CB115" s="22">
        <v>18</v>
      </c>
      <c r="CC115" s="27">
        <f t="shared" si="67"/>
        <v>0</v>
      </c>
      <c r="CD115" s="20">
        <v>0</v>
      </c>
      <c r="CE115" s="20">
        <v>0</v>
      </c>
      <c r="CF115" s="20">
        <f t="shared" si="68"/>
        <v>0</v>
      </c>
      <c r="CG115" s="21">
        <v>18</v>
      </c>
      <c r="CH115" s="28">
        <f t="shared" si="69"/>
        <v>0</v>
      </c>
      <c r="CI115" s="19">
        <v>0</v>
      </c>
      <c r="CJ115" s="19">
        <v>0</v>
      </c>
      <c r="CK115" s="19">
        <f t="shared" si="70"/>
        <v>0</v>
      </c>
      <c r="CL115" s="22">
        <v>18</v>
      </c>
      <c r="CM115" s="27">
        <f t="shared" si="71"/>
        <v>0</v>
      </c>
    </row>
    <row r="116" spans="1:91" ht="14.25">
      <c r="A116" s="7" t="s">
        <v>107</v>
      </c>
      <c r="B116" s="20">
        <v>5797</v>
      </c>
      <c r="C116" s="20">
        <v>7567</v>
      </c>
      <c r="D116" s="20">
        <f t="shared" si="36"/>
        <v>13364</v>
      </c>
      <c r="E116" s="21">
        <v>9450</v>
      </c>
      <c r="F116" s="25">
        <f t="shared" si="37"/>
        <v>1.4141798941798942</v>
      </c>
      <c r="G116" s="8">
        <v>3921</v>
      </c>
      <c r="H116" s="19">
        <v>4120</v>
      </c>
      <c r="I116" s="19">
        <f t="shared" si="38"/>
        <v>8041</v>
      </c>
      <c r="J116" s="22">
        <v>9423</v>
      </c>
      <c r="K116" s="27">
        <f t="shared" si="39"/>
        <v>0.853337578265945</v>
      </c>
      <c r="L116" s="34">
        <v>2514</v>
      </c>
      <c r="M116" s="20">
        <v>4173</v>
      </c>
      <c r="N116" s="34">
        <f t="shared" si="40"/>
        <v>6687</v>
      </c>
      <c r="O116" s="21">
        <v>9357</v>
      </c>
      <c r="P116" s="28">
        <f t="shared" si="41"/>
        <v>0.7146521320936198</v>
      </c>
      <c r="Q116" s="19">
        <v>5078</v>
      </c>
      <c r="R116" s="19">
        <v>9817</v>
      </c>
      <c r="S116" s="19">
        <f t="shared" si="42"/>
        <v>14895</v>
      </c>
      <c r="T116" s="22">
        <v>9341</v>
      </c>
      <c r="U116" s="27">
        <f t="shared" si="43"/>
        <v>1.594583021089819</v>
      </c>
      <c r="V116" s="20">
        <v>3935</v>
      </c>
      <c r="W116" s="20">
        <v>8909</v>
      </c>
      <c r="X116" s="20">
        <f t="shared" si="44"/>
        <v>12844</v>
      </c>
      <c r="Y116" s="21">
        <v>9339</v>
      </c>
      <c r="Z116" s="28">
        <f t="shared" si="45"/>
        <v>1.375307848806082</v>
      </c>
      <c r="AA116" s="19">
        <v>3624</v>
      </c>
      <c r="AB116" s="19">
        <v>8147</v>
      </c>
      <c r="AC116" s="19">
        <f t="shared" si="46"/>
        <v>11771</v>
      </c>
      <c r="AD116" s="22">
        <v>9337</v>
      </c>
      <c r="AE116" s="27">
        <f t="shared" si="47"/>
        <v>1.2606833029881117</v>
      </c>
      <c r="AF116" s="20">
        <v>3194</v>
      </c>
      <c r="AG116" s="20">
        <v>6930</v>
      </c>
      <c r="AH116" s="20">
        <f t="shared" si="48"/>
        <v>10124</v>
      </c>
      <c r="AI116" s="21">
        <v>9337</v>
      </c>
      <c r="AJ116" s="28">
        <f t="shared" si="49"/>
        <v>1.0842883153047018</v>
      </c>
      <c r="AK116" s="8">
        <v>2816</v>
      </c>
      <c r="AL116" s="19">
        <v>5850</v>
      </c>
      <c r="AM116" s="19">
        <f t="shared" si="50"/>
        <v>8666</v>
      </c>
      <c r="AN116" s="22">
        <v>9346</v>
      </c>
      <c r="AO116" s="27">
        <f t="shared" si="51"/>
        <v>0.9272416006847849</v>
      </c>
      <c r="AP116" s="20">
        <v>2063</v>
      </c>
      <c r="AQ116" s="20">
        <v>5444</v>
      </c>
      <c r="AR116" s="20">
        <f t="shared" si="52"/>
        <v>7507</v>
      </c>
      <c r="AS116" s="21">
        <v>9325</v>
      </c>
      <c r="AT116" s="28">
        <f t="shared" si="53"/>
        <v>0.8050402144772117</v>
      </c>
      <c r="AU116" s="19">
        <v>1446</v>
      </c>
      <c r="AV116" s="19">
        <v>4494</v>
      </c>
      <c r="AW116" s="19">
        <f t="shared" si="54"/>
        <v>5940</v>
      </c>
      <c r="AX116" s="22">
        <v>9332</v>
      </c>
      <c r="AY116" s="27">
        <f t="shared" si="55"/>
        <v>0.6365195027861124</v>
      </c>
      <c r="AZ116" s="20">
        <v>1239.3</v>
      </c>
      <c r="BA116" s="20">
        <v>3869.9</v>
      </c>
      <c r="BB116" s="20">
        <f t="shared" si="56"/>
        <v>5109.2</v>
      </c>
      <c r="BC116" s="21">
        <v>9381</v>
      </c>
      <c r="BD116" s="28">
        <f t="shared" si="57"/>
        <v>0.5446327683615819</v>
      </c>
      <c r="BE116" s="19">
        <v>1109.7</v>
      </c>
      <c r="BF116" s="19">
        <v>3959.9</v>
      </c>
      <c r="BG116" s="19">
        <f t="shared" si="58"/>
        <v>5069.6</v>
      </c>
      <c r="BH116" s="22">
        <v>9371</v>
      </c>
      <c r="BI116" s="27">
        <f t="shared" si="59"/>
        <v>0.5409881549461104</v>
      </c>
      <c r="BJ116" s="20">
        <v>1057.8</v>
      </c>
      <c r="BK116" s="20">
        <v>4538.7</v>
      </c>
      <c r="BL116" s="20">
        <f t="shared" si="60"/>
        <v>5596.5</v>
      </c>
      <c r="BM116" s="21">
        <v>9376</v>
      </c>
      <c r="BN116" s="28">
        <f t="shared" si="61"/>
        <v>0.5968963310580204</v>
      </c>
      <c r="BO116" s="19">
        <v>1031.7</v>
      </c>
      <c r="BP116" s="19">
        <v>3658.9</v>
      </c>
      <c r="BQ116" s="19">
        <f t="shared" si="62"/>
        <v>4690.6</v>
      </c>
      <c r="BR116" s="22">
        <v>9377</v>
      </c>
      <c r="BS116" s="27">
        <f t="shared" si="63"/>
        <v>0.5002239522235257</v>
      </c>
      <c r="BT116" s="20">
        <v>876.3</v>
      </c>
      <c r="BU116" s="20">
        <v>3771</v>
      </c>
      <c r="BV116" s="20">
        <f t="shared" si="64"/>
        <v>4647.3</v>
      </c>
      <c r="BW116" s="21">
        <v>8915</v>
      </c>
      <c r="BX116" s="28">
        <f t="shared" si="65"/>
        <v>0.5212899607403253</v>
      </c>
      <c r="BY116" s="19">
        <v>1136.2</v>
      </c>
      <c r="BZ116" s="19">
        <v>3788.9</v>
      </c>
      <c r="CA116" s="19">
        <f t="shared" si="66"/>
        <v>4925.1</v>
      </c>
      <c r="CB116" s="22">
        <v>8985</v>
      </c>
      <c r="CC116" s="27">
        <f t="shared" si="67"/>
        <v>0.5481469115191987</v>
      </c>
      <c r="CD116" s="20">
        <v>855.6</v>
      </c>
      <c r="CE116" s="20">
        <v>4033.4</v>
      </c>
      <c r="CF116" s="20">
        <f t="shared" si="68"/>
        <v>4889</v>
      </c>
      <c r="CG116" s="21">
        <v>8939</v>
      </c>
      <c r="CH116" s="28">
        <f t="shared" si="69"/>
        <v>0.5469291867099229</v>
      </c>
      <c r="CI116" s="19">
        <v>863.1</v>
      </c>
      <c r="CJ116" s="19">
        <v>3767.1</v>
      </c>
      <c r="CK116" s="19">
        <f t="shared" si="70"/>
        <v>4630.2</v>
      </c>
      <c r="CL116" s="22">
        <v>8553</v>
      </c>
      <c r="CM116" s="27">
        <f t="shared" si="71"/>
        <v>0.5413539109084532</v>
      </c>
    </row>
    <row r="117" spans="1:91" ht="14.25">
      <c r="A117" s="7" t="s">
        <v>108</v>
      </c>
      <c r="B117" s="20">
        <v>2083</v>
      </c>
      <c r="C117" s="20">
        <v>18360</v>
      </c>
      <c r="D117" s="20">
        <f t="shared" si="36"/>
        <v>20443</v>
      </c>
      <c r="E117" s="21">
        <v>6620</v>
      </c>
      <c r="F117" s="25">
        <f t="shared" si="37"/>
        <v>3.0880664652567975</v>
      </c>
      <c r="G117" s="8">
        <v>1854</v>
      </c>
      <c r="H117" s="19">
        <v>18262</v>
      </c>
      <c r="I117" s="19">
        <f t="shared" si="38"/>
        <v>20116</v>
      </c>
      <c r="J117" s="22">
        <v>6567</v>
      </c>
      <c r="K117" s="27">
        <f t="shared" si="39"/>
        <v>3.063194761687224</v>
      </c>
      <c r="L117" s="34">
        <v>1553</v>
      </c>
      <c r="M117" s="20">
        <v>19900</v>
      </c>
      <c r="N117" s="34">
        <f t="shared" si="40"/>
        <v>21453</v>
      </c>
      <c r="O117" s="21">
        <v>6554</v>
      </c>
      <c r="P117" s="28">
        <f t="shared" si="41"/>
        <v>3.273268233140067</v>
      </c>
      <c r="Q117" s="19">
        <v>1611</v>
      </c>
      <c r="R117" s="19">
        <v>20885</v>
      </c>
      <c r="S117" s="19">
        <f t="shared" si="42"/>
        <v>22496</v>
      </c>
      <c r="T117" s="22">
        <v>6091</v>
      </c>
      <c r="U117" s="27">
        <f t="shared" si="43"/>
        <v>3.6933180101789524</v>
      </c>
      <c r="V117" s="20">
        <v>1771</v>
      </c>
      <c r="W117" s="20">
        <v>22733</v>
      </c>
      <c r="X117" s="20">
        <f t="shared" si="44"/>
        <v>24504</v>
      </c>
      <c r="Y117" s="21">
        <v>5911</v>
      </c>
      <c r="Z117" s="28">
        <f t="shared" si="45"/>
        <v>4.145491456606327</v>
      </c>
      <c r="AA117" s="19">
        <v>1667</v>
      </c>
      <c r="AB117" s="19">
        <v>22753</v>
      </c>
      <c r="AC117" s="19">
        <f t="shared" si="46"/>
        <v>24420</v>
      </c>
      <c r="AD117" s="22">
        <v>5936</v>
      </c>
      <c r="AE117" s="27">
        <f t="shared" si="47"/>
        <v>4.113881401617251</v>
      </c>
      <c r="AF117" s="20">
        <v>1654</v>
      </c>
      <c r="AG117" s="20">
        <v>24131</v>
      </c>
      <c r="AH117" s="20">
        <f t="shared" si="48"/>
        <v>25785</v>
      </c>
      <c r="AI117" s="21">
        <v>6098</v>
      </c>
      <c r="AJ117" s="28">
        <f t="shared" si="49"/>
        <v>4.22843555264021</v>
      </c>
      <c r="AK117" s="8">
        <v>1663</v>
      </c>
      <c r="AL117" s="19">
        <v>24118</v>
      </c>
      <c r="AM117" s="19">
        <f t="shared" si="50"/>
        <v>25781</v>
      </c>
      <c r="AN117" s="22">
        <v>6368</v>
      </c>
      <c r="AO117" s="27">
        <f t="shared" si="51"/>
        <v>4.048523869346734</v>
      </c>
      <c r="AP117" s="20">
        <v>1413</v>
      </c>
      <c r="AQ117" s="20">
        <v>24064</v>
      </c>
      <c r="AR117" s="20">
        <f t="shared" si="52"/>
        <v>25477</v>
      </c>
      <c r="AS117" s="21">
        <v>6253</v>
      </c>
      <c r="AT117" s="28">
        <f t="shared" si="53"/>
        <v>4.074364305133536</v>
      </c>
      <c r="AU117" s="19">
        <v>1476</v>
      </c>
      <c r="AV117" s="19">
        <v>24007</v>
      </c>
      <c r="AW117" s="19">
        <f t="shared" si="54"/>
        <v>25483</v>
      </c>
      <c r="AX117" s="22">
        <v>5917</v>
      </c>
      <c r="AY117" s="27">
        <f t="shared" si="55"/>
        <v>4.306743282068616</v>
      </c>
      <c r="AZ117" s="20">
        <v>1657.47</v>
      </c>
      <c r="BA117" s="20">
        <v>10835.24</v>
      </c>
      <c r="BB117" s="20">
        <f t="shared" si="56"/>
        <v>12492.71</v>
      </c>
      <c r="BC117" s="21">
        <v>5876</v>
      </c>
      <c r="BD117" s="28">
        <f t="shared" si="57"/>
        <v>2.1260568413886998</v>
      </c>
      <c r="BE117" s="19">
        <v>1568.72</v>
      </c>
      <c r="BF117" s="19">
        <v>10827.18</v>
      </c>
      <c r="BG117" s="19">
        <f t="shared" si="58"/>
        <v>12395.9</v>
      </c>
      <c r="BH117" s="22">
        <v>5651</v>
      </c>
      <c r="BI117" s="27">
        <f t="shared" si="59"/>
        <v>2.193576358166696</v>
      </c>
      <c r="BJ117" s="20">
        <v>1519.72</v>
      </c>
      <c r="BK117" s="20">
        <v>10373.64</v>
      </c>
      <c r="BL117" s="20">
        <f t="shared" si="60"/>
        <v>11893.359999999999</v>
      </c>
      <c r="BM117" s="21">
        <v>5786</v>
      </c>
      <c r="BN117" s="28">
        <f t="shared" si="61"/>
        <v>2.0555409609402004</v>
      </c>
      <c r="BO117" s="19">
        <v>1328.27</v>
      </c>
      <c r="BP117" s="19">
        <v>10349.4</v>
      </c>
      <c r="BQ117" s="19">
        <f t="shared" si="62"/>
        <v>11677.67</v>
      </c>
      <c r="BR117" s="22">
        <v>5659</v>
      </c>
      <c r="BS117" s="27">
        <f t="shared" si="63"/>
        <v>2.063557165576957</v>
      </c>
      <c r="BT117" s="20">
        <v>1200.59</v>
      </c>
      <c r="BU117" s="20">
        <v>10582.96</v>
      </c>
      <c r="BV117" s="20">
        <f t="shared" si="64"/>
        <v>11783.55</v>
      </c>
      <c r="BW117" s="21">
        <v>5819</v>
      </c>
      <c r="BX117" s="28">
        <f t="shared" si="65"/>
        <v>2.0250128888125105</v>
      </c>
      <c r="BY117" s="19">
        <v>1206.9</v>
      </c>
      <c r="BZ117" s="19">
        <v>10716.38</v>
      </c>
      <c r="CA117" s="19">
        <f t="shared" si="66"/>
        <v>11923.279999999999</v>
      </c>
      <c r="CB117" s="22">
        <v>5729</v>
      </c>
      <c r="CC117" s="27">
        <f t="shared" si="67"/>
        <v>2.0812148717053587</v>
      </c>
      <c r="CD117" s="20">
        <v>1373.2</v>
      </c>
      <c r="CE117" s="20">
        <v>9158.14</v>
      </c>
      <c r="CF117" s="20">
        <f t="shared" si="68"/>
        <v>10531.34</v>
      </c>
      <c r="CG117" s="21">
        <v>6094</v>
      </c>
      <c r="CH117" s="28">
        <f t="shared" si="69"/>
        <v>1.728148999015425</v>
      </c>
      <c r="CI117" s="19">
        <v>0</v>
      </c>
      <c r="CJ117" s="19">
        <v>0</v>
      </c>
      <c r="CK117" s="19">
        <f t="shared" si="70"/>
        <v>0</v>
      </c>
      <c r="CL117" s="22">
        <v>6085</v>
      </c>
      <c r="CM117" s="27">
        <f t="shared" si="71"/>
        <v>0</v>
      </c>
    </row>
    <row r="118" spans="1:91" ht="14.25">
      <c r="A118" s="7" t="s">
        <v>109</v>
      </c>
      <c r="B118" s="20">
        <v>19</v>
      </c>
      <c r="C118" s="20">
        <v>0</v>
      </c>
      <c r="D118" s="20">
        <f t="shared" si="36"/>
        <v>19</v>
      </c>
      <c r="E118" s="21">
        <v>880</v>
      </c>
      <c r="F118" s="25">
        <f t="shared" si="37"/>
        <v>0.02159090909090909</v>
      </c>
      <c r="G118" s="8">
        <v>11</v>
      </c>
      <c r="H118" s="19">
        <v>0</v>
      </c>
      <c r="I118" s="19">
        <f t="shared" si="38"/>
        <v>11</v>
      </c>
      <c r="J118" s="22">
        <v>880</v>
      </c>
      <c r="K118" s="27">
        <f t="shared" si="39"/>
        <v>0.0125</v>
      </c>
      <c r="L118" s="34">
        <v>25</v>
      </c>
      <c r="M118" s="20">
        <v>13</v>
      </c>
      <c r="N118" s="34">
        <f t="shared" si="40"/>
        <v>38</v>
      </c>
      <c r="O118" s="21">
        <v>880</v>
      </c>
      <c r="P118" s="28">
        <f t="shared" si="41"/>
        <v>0.04318181818181818</v>
      </c>
      <c r="Q118" s="19">
        <v>0</v>
      </c>
      <c r="R118" s="19">
        <v>0</v>
      </c>
      <c r="S118" s="19">
        <f t="shared" si="42"/>
        <v>0</v>
      </c>
      <c r="T118" s="22">
        <v>850</v>
      </c>
      <c r="U118" s="27">
        <f t="shared" si="43"/>
        <v>0</v>
      </c>
      <c r="V118" s="20">
        <v>0</v>
      </c>
      <c r="W118" s="20">
        <v>0</v>
      </c>
      <c r="X118" s="20">
        <f t="shared" si="44"/>
        <v>0</v>
      </c>
      <c r="Y118" s="21">
        <v>700</v>
      </c>
      <c r="Z118" s="28">
        <f t="shared" si="45"/>
        <v>0</v>
      </c>
      <c r="AA118" s="19">
        <v>0</v>
      </c>
      <c r="AB118" s="19">
        <v>0</v>
      </c>
      <c r="AC118" s="19">
        <f t="shared" si="46"/>
        <v>0</v>
      </c>
      <c r="AD118" s="22">
        <v>700</v>
      </c>
      <c r="AE118" s="27">
        <f t="shared" si="47"/>
        <v>0</v>
      </c>
      <c r="AF118" s="20">
        <v>0</v>
      </c>
      <c r="AG118" s="20">
        <v>0</v>
      </c>
      <c r="AH118" s="20">
        <f t="shared" si="48"/>
        <v>0</v>
      </c>
      <c r="AI118" s="21">
        <v>750</v>
      </c>
      <c r="AJ118" s="28">
        <f t="shared" si="49"/>
        <v>0</v>
      </c>
      <c r="AK118" s="8">
        <v>90</v>
      </c>
      <c r="AL118" s="19">
        <v>2</v>
      </c>
      <c r="AM118" s="19">
        <f t="shared" si="50"/>
        <v>92</v>
      </c>
      <c r="AN118" s="22">
        <v>800</v>
      </c>
      <c r="AO118" s="27">
        <f t="shared" si="51"/>
        <v>0.115</v>
      </c>
      <c r="AP118" s="20">
        <v>103</v>
      </c>
      <c r="AQ118" s="20">
        <v>0</v>
      </c>
      <c r="AR118" s="20">
        <f t="shared" si="52"/>
        <v>103</v>
      </c>
      <c r="AS118" s="21">
        <v>820</v>
      </c>
      <c r="AT118" s="28">
        <f t="shared" si="53"/>
        <v>0.12560975609756098</v>
      </c>
      <c r="AU118" s="19">
        <v>0</v>
      </c>
      <c r="AV118" s="19">
        <v>0</v>
      </c>
      <c r="AW118" s="19">
        <f t="shared" si="54"/>
        <v>0</v>
      </c>
      <c r="AX118" s="22">
        <v>866</v>
      </c>
      <c r="AY118" s="27">
        <f t="shared" si="55"/>
        <v>0</v>
      </c>
      <c r="AZ118" s="20">
        <v>36</v>
      </c>
      <c r="BA118" s="20">
        <v>4</v>
      </c>
      <c r="BB118" s="20">
        <f t="shared" si="56"/>
        <v>40</v>
      </c>
      <c r="BC118" s="21">
        <v>900</v>
      </c>
      <c r="BD118" s="28">
        <f t="shared" si="57"/>
        <v>0.044444444444444446</v>
      </c>
      <c r="BE118" s="19">
        <v>69</v>
      </c>
      <c r="BF118" s="19">
        <v>1</v>
      </c>
      <c r="BG118" s="19">
        <f t="shared" si="58"/>
        <v>70</v>
      </c>
      <c r="BH118" s="22">
        <v>1000</v>
      </c>
      <c r="BI118" s="27">
        <f t="shared" si="59"/>
        <v>0.07</v>
      </c>
      <c r="BJ118" s="20">
        <v>0</v>
      </c>
      <c r="BK118" s="20">
        <v>0</v>
      </c>
      <c r="BL118" s="20">
        <f t="shared" si="60"/>
        <v>0</v>
      </c>
      <c r="BM118" s="21">
        <v>1116</v>
      </c>
      <c r="BN118" s="28">
        <f t="shared" si="61"/>
        <v>0</v>
      </c>
      <c r="BO118" s="19">
        <v>0</v>
      </c>
      <c r="BP118" s="19">
        <v>0</v>
      </c>
      <c r="BQ118" s="19">
        <f t="shared" si="62"/>
        <v>0</v>
      </c>
      <c r="BR118" s="22">
        <v>1150</v>
      </c>
      <c r="BS118" s="27">
        <f t="shared" si="63"/>
        <v>0</v>
      </c>
      <c r="BT118" s="20">
        <v>0</v>
      </c>
      <c r="BU118" s="20">
        <v>0</v>
      </c>
      <c r="BV118" s="20">
        <f t="shared" si="64"/>
        <v>0</v>
      </c>
      <c r="BW118" s="21">
        <v>1150</v>
      </c>
      <c r="BX118" s="28">
        <f t="shared" si="65"/>
        <v>0</v>
      </c>
      <c r="BY118" s="19">
        <v>0</v>
      </c>
      <c r="BZ118" s="19">
        <v>0</v>
      </c>
      <c r="CA118" s="19">
        <f t="shared" si="66"/>
        <v>0</v>
      </c>
      <c r="CB118" s="22">
        <v>1150</v>
      </c>
      <c r="CC118" s="27">
        <f t="shared" si="67"/>
        <v>0</v>
      </c>
      <c r="CD118" s="20">
        <v>0</v>
      </c>
      <c r="CE118" s="20">
        <v>0</v>
      </c>
      <c r="CF118" s="20">
        <f t="shared" si="68"/>
        <v>0</v>
      </c>
      <c r="CG118" s="21">
        <v>1150</v>
      </c>
      <c r="CH118" s="28">
        <f t="shared" si="69"/>
        <v>0</v>
      </c>
      <c r="CI118" s="19">
        <v>0</v>
      </c>
      <c r="CJ118" s="19">
        <v>0</v>
      </c>
      <c r="CK118" s="19">
        <f t="shared" si="70"/>
        <v>0</v>
      </c>
      <c r="CL118" s="22">
        <v>1200</v>
      </c>
      <c r="CM118" s="27">
        <f t="shared" si="71"/>
        <v>0</v>
      </c>
    </row>
    <row r="119" spans="1:91" ht="14.25">
      <c r="A119" s="7" t="s">
        <v>110</v>
      </c>
      <c r="B119" s="20">
        <v>0</v>
      </c>
      <c r="C119" s="20">
        <v>0</v>
      </c>
      <c r="D119" s="20">
        <f t="shared" si="36"/>
        <v>0</v>
      </c>
      <c r="E119" s="21">
        <v>36</v>
      </c>
      <c r="F119" s="25">
        <f t="shared" si="37"/>
        <v>0</v>
      </c>
      <c r="G119" s="8">
        <v>2</v>
      </c>
      <c r="H119" s="19">
        <v>16</v>
      </c>
      <c r="I119" s="19">
        <f t="shared" si="38"/>
        <v>18</v>
      </c>
      <c r="J119" s="22">
        <v>36</v>
      </c>
      <c r="K119" s="27">
        <f t="shared" si="39"/>
        <v>0.5</v>
      </c>
      <c r="L119" s="34">
        <v>1</v>
      </c>
      <c r="M119" s="20">
        <v>19</v>
      </c>
      <c r="N119" s="34">
        <f t="shared" si="40"/>
        <v>20</v>
      </c>
      <c r="O119" s="21">
        <v>30</v>
      </c>
      <c r="P119" s="28">
        <f t="shared" si="41"/>
        <v>0.6666666666666666</v>
      </c>
      <c r="Q119" s="19">
        <v>0</v>
      </c>
      <c r="R119" s="19">
        <v>10</v>
      </c>
      <c r="S119" s="19">
        <f t="shared" si="42"/>
        <v>10</v>
      </c>
      <c r="T119" s="22">
        <v>30</v>
      </c>
      <c r="U119" s="27">
        <f t="shared" si="43"/>
        <v>0.3333333333333333</v>
      </c>
      <c r="V119" s="20">
        <v>1</v>
      </c>
      <c r="W119" s="20">
        <v>10</v>
      </c>
      <c r="X119" s="20">
        <f t="shared" si="44"/>
        <v>11</v>
      </c>
      <c r="Y119" s="21">
        <v>30</v>
      </c>
      <c r="Z119" s="28">
        <f t="shared" si="45"/>
        <v>0.36666666666666664</v>
      </c>
      <c r="AA119" s="19">
        <v>0</v>
      </c>
      <c r="AB119" s="19">
        <v>6</v>
      </c>
      <c r="AC119" s="19">
        <f t="shared" si="46"/>
        <v>6</v>
      </c>
      <c r="AD119" s="22">
        <v>30</v>
      </c>
      <c r="AE119" s="27">
        <f t="shared" si="47"/>
        <v>0.2</v>
      </c>
      <c r="AF119" s="20">
        <v>1</v>
      </c>
      <c r="AG119" s="20">
        <v>6</v>
      </c>
      <c r="AH119" s="20">
        <f t="shared" si="48"/>
        <v>7</v>
      </c>
      <c r="AI119" s="21">
        <v>30</v>
      </c>
      <c r="AJ119" s="28">
        <f t="shared" si="49"/>
        <v>0.23333333333333334</v>
      </c>
      <c r="AK119" s="8">
        <v>5</v>
      </c>
      <c r="AL119" s="19">
        <v>5</v>
      </c>
      <c r="AM119" s="19">
        <f t="shared" si="50"/>
        <v>10</v>
      </c>
      <c r="AN119" s="22">
        <v>30</v>
      </c>
      <c r="AO119" s="27">
        <f t="shared" si="51"/>
        <v>0.3333333333333333</v>
      </c>
      <c r="AP119" s="20">
        <v>0</v>
      </c>
      <c r="AQ119" s="20">
        <v>7</v>
      </c>
      <c r="AR119" s="20">
        <f t="shared" si="52"/>
        <v>7</v>
      </c>
      <c r="AS119" s="21">
        <v>30</v>
      </c>
      <c r="AT119" s="28">
        <f t="shared" si="53"/>
        <v>0.23333333333333334</v>
      </c>
      <c r="AU119" s="19">
        <v>1</v>
      </c>
      <c r="AV119" s="19">
        <v>9</v>
      </c>
      <c r="AW119" s="19">
        <f t="shared" si="54"/>
        <v>10</v>
      </c>
      <c r="AX119" s="22">
        <v>25</v>
      </c>
      <c r="AY119" s="27">
        <f t="shared" si="55"/>
        <v>0.4</v>
      </c>
      <c r="AZ119" s="20">
        <v>1</v>
      </c>
      <c r="BA119" s="20">
        <v>6</v>
      </c>
      <c r="BB119" s="20">
        <f t="shared" si="56"/>
        <v>7</v>
      </c>
      <c r="BC119" s="21">
        <v>25</v>
      </c>
      <c r="BD119" s="28">
        <f t="shared" si="57"/>
        <v>0.28</v>
      </c>
      <c r="BE119" s="19">
        <v>0</v>
      </c>
      <c r="BF119" s="19">
        <v>0</v>
      </c>
      <c r="BG119" s="19">
        <f t="shared" si="58"/>
        <v>0</v>
      </c>
      <c r="BH119" s="22">
        <v>25</v>
      </c>
      <c r="BI119" s="27">
        <f t="shared" si="59"/>
        <v>0</v>
      </c>
      <c r="BJ119" s="20">
        <v>0</v>
      </c>
      <c r="BK119" s="20">
        <v>0</v>
      </c>
      <c r="BL119" s="20">
        <f t="shared" si="60"/>
        <v>0</v>
      </c>
      <c r="BM119" s="21">
        <v>25</v>
      </c>
      <c r="BN119" s="28">
        <f t="shared" si="61"/>
        <v>0</v>
      </c>
      <c r="BO119" s="19">
        <v>0</v>
      </c>
      <c r="BP119" s="19">
        <v>0</v>
      </c>
      <c r="BQ119" s="19">
        <f t="shared" si="62"/>
        <v>0</v>
      </c>
      <c r="BR119" s="22">
        <v>25</v>
      </c>
      <c r="BS119" s="27">
        <f t="shared" si="63"/>
        <v>0</v>
      </c>
      <c r="BT119" s="20">
        <v>0</v>
      </c>
      <c r="BU119" s="20">
        <v>0</v>
      </c>
      <c r="BV119" s="20">
        <f t="shared" si="64"/>
        <v>0</v>
      </c>
      <c r="BW119" s="21">
        <v>25</v>
      </c>
      <c r="BX119" s="28">
        <f t="shared" si="65"/>
        <v>0</v>
      </c>
      <c r="BY119" s="19">
        <v>0</v>
      </c>
      <c r="BZ119" s="19">
        <v>0</v>
      </c>
      <c r="CA119" s="19">
        <f t="shared" si="66"/>
        <v>0</v>
      </c>
      <c r="CB119" s="22">
        <v>25</v>
      </c>
      <c r="CC119" s="27">
        <f t="shared" si="67"/>
        <v>0</v>
      </c>
      <c r="CD119" s="20">
        <v>0</v>
      </c>
      <c r="CE119" s="20">
        <v>0</v>
      </c>
      <c r="CF119" s="20">
        <f t="shared" si="68"/>
        <v>0</v>
      </c>
      <c r="CG119" s="21">
        <v>25</v>
      </c>
      <c r="CH119" s="28">
        <f t="shared" si="69"/>
        <v>0</v>
      </c>
      <c r="CI119" s="19">
        <v>0</v>
      </c>
      <c r="CJ119" s="19">
        <v>0</v>
      </c>
      <c r="CK119" s="19">
        <f t="shared" si="70"/>
        <v>0</v>
      </c>
      <c r="CL119" s="22">
        <v>25</v>
      </c>
      <c r="CM119" s="27">
        <f t="shared" si="71"/>
        <v>0</v>
      </c>
    </row>
    <row r="120" spans="1:91" ht="14.25">
      <c r="A120" s="7" t="s">
        <v>111</v>
      </c>
      <c r="B120" s="20">
        <v>0</v>
      </c>
      <c r="C120" s="20">
        <v>0</v>
      </c>
      <c r="D120" s="20">
        <f t="shared" si="36"/>
        <v>0</v>
      </c>
      <c r="E120" s="21">
        <v>3092</v>
      </c>
      <c r="F120" s="25">
        <f t="shared" si="37"/>
        <v>0</v>
      </c>
      <c r="G120" s="8">
        <v>0</v>
      </c>
      <c r="H120" s="19">
        <v>0</v>
      </c>
      <c r="I120" s="19">
        <f t="shared" si="38"/>
        <v>0</v>
      </c>
      <c r="J120" s="22">
        <v>2973</v>
      </c>
      <c r="K120" s="27">
        <f t="shared" si="39"/>
        <v>0</v>
      </c>
      <c r="L120" s="34">
        <v>269</v>
      </c>
      <c r="M120" s="20">
        <v>100</v>
      </c>
      <c r="N120" s="34">
        <f t="shared" si="40"/>
        <v>369</v>
      </c>
      <c r="O120" s="21">
        <v>3034</v>
      </c>
      <c r="P120" s="28">
        <f t="shared" si="41"/>
        <v>0.12162162162162163</v>
      </c>
      <c r="Q120" s="19">
        <v>239</v>
      </c>
      <c r="R120" s="19">
        <v>103</v>
      </c>
      <c r="S120" s="19">
        <f t="shared" si="42"/>
        <v>342</v>
      </c>
      <c r="T120" s="22">
        <v>3032</v>
      </c>
      <c r="U120" s="27">
        <f t="shared" si="43"/>
        <v>0.11279683377308707</v>
      </c>
      <c r="V120" s="20">
        <v>427</v>
      </c>
      <c r="W120" s="20">
        <v>105</v>
      </c>
      <c r="X120" s="20">
        <f t="shared" si="44"/>
        <v>532</v>
      </c>
      <c r="Y120" s="21">
        <v>3044</v>
      </c>
      <c r="Z120" s="28">
        <f t="shared" si="45"/>
        <v>0.1747700394218134</v>
      </c>
      <c r="AA120" s="19">
        <v>312</v>
      </c>
      <c r="AB120" s="19">
        <v>108</v>
      </c>
      <c r="AC120" s="19">
        <f t="shared" si="46"/>
        <v>420</v>
      </c>
      <c r="AD120" s="22">
        <v>2942</v>
      </c>
      <c r="AE120" s="27">
        <f t="shared" si="47"/>
        <v>0.14276002719238612</v>
      </c>
      <c r="AF120" s="20">
        <v>288</v>
      </c>
      <c r="AG120" s="20">
        <v>107</v>
      </c>
      <c r="AH120" s="20">
        <f t="shared" si="48"/>
        <v>395</v>
      </c>
      <c r="AI120" s="21">
        <v>2960</v>
      </c>
      <c r="AJ120" s="28">
        <f t="shared" si="49"/>
        <v>0.13344594594594594</v>
      </c>
      <c r="AK120" s="8">
        <v>314</v>
      </c>
      <c r="AL120" s="19">
        <v>106</v>
      </c>
      <c r="AM120" s="19">
        <f t="shared" si="50"/>
        <v>420</v>
      </c>
      <c r="AN120" s="22">
        <v>2964</v>
      </c>
      <c r="AO120" s="27">
        <f t="shared" si="51"/>
        <v>0.1417004048582996</v>
      </c>
      <c r="AP120" s="20">
        <v>321</v>
      </c>
      <c r="AQ120" s="20">
        <v>109</v>
      </c>
      <c r="AR120" s="20">
        <f t="shared" si="52"/>
        <v>430</v>
      </c>
      <c r="AS120" s="21">
        <v>2958</v>
      </c>
      <c r="AT120" s="28">
        <f t="shared" si="53"/>
        <v>0.145368492224476</v>
      </c>
      <c r="AU120" s="19">
        <v>0</v>
      </c>
      <c r="AV120" s="19">
        <v>0</v>
      </c>
      <c r="AW120" s="19">
        <f t="shared" si="54"/>
        <v>0</v>
      </c>
      <c r="AX120" s="22">
        <v>3008</v>
      </c>
      <c r="AY120" s="27">
        <f t="shared" si="55"/>
        <v>0</v>
      </c>
      <c r="AZ120" s="20">
        <v>346</v>
      </c>
      <c r="BA120" s="20">
        <v>124</v>
      </c>
      <c r="BB120" s="20">
        <f t="shared" si="56"/>
        <v>470</v>
      </c>
      <c r="BC120" s="21">
        <v>3050</v>
      </c>
      <c r="BD120" s="28">
        <f t="shared" si="57"/>
        <v>0.1540983606557377</v>
      </c>
      <c r="BE120" s="19">
        <v>198</v>
      </c>
      <c r="BF120" s="19">
        <v>76</v>
      </c>
      <c r="BG120" s="19">
        <f t="shared" si="58"/>
        <v>274</v>
      </c>
      <c r="BH120" s="22">
        <v>3110</v>
      </c>
      <c r="BI120" s="27">
        <f t="shared" si="59"/>
        <v>0.08810289389067524</v>
      </c>
      <c r="BJ120" s="20">
        <v>0</v>
      </c>
      <c r="BK120" s="20">
        <v>0</v>
      </c>
      <c r="BL120" s="20">
        <f t="shared" si="60"/>
        <v>0</v>
      </c>
      <c r="BM120" s="21">
        <v>3100</v>
      </c>
      <c r="BN120" s="28">
        <f t="shared" si="61"/>
        <v>0</v>
      </c>
      <c r="BO120" s="19">
        <v>0</v>
      </c>
      <c r="BP120" s="19">
        <v>0</v>
      </c>
      <c r="BQ120" s="19">
        <f t="shared" si="62"/>
        <v>0</v>
      </c>
      <c r="BR120" s="22">
        <v>2982</v>
      </c>
      <c r="BS120" s="27">
        <f t="shared" si="63"/>
        <v>0</v>
      </c>
      <c r="BT120" s="20">
        <v>0</v>
      </c>
      <c r="BU120" s="20">
        <v>0</v>
      </c>
      <c r="BV120" s="20">
        <f t="shared" si="64"/>
        <v>0</v>
      </c>
      <c r="BW120" s="21">
        <v>3037</v>
      </c>
      <c r="BX120" s="28">
        <f t="shared" si="65"/>
        <v>0</v>
      </c>
      <c r="BY120" s="19">
        <v>0</v>
      </c>
      <c r="BZ120" s="19">
        <v>0</v>
      </c>
      <c r="CA120" s="19">
        <f t="shared" si="66"/>
        <v>0</v>
      </c>
      <c r="CB120" s="22">
        <v>3176</v>
      </c>
      <c r="CC120" s="27">
        <f t="shared" si="67"/>
        <v>0</v>
      </c>
      <c r="CD120" s="20">
        <v>0</v>
      </c>
      <c r="CE120" s="20">
        <v>0</v>
      </c>
      <c r="CF120" s="20">
        <f t="shared" si="68"/>
        <v>0</v>
      </c>
      <c r="CG120" s="21">
        <v>2986</v>
      </c>
      <c r="CH120" s="28">
        <f t="shared" si="69"/>
        <v>0</v>
      </c>
      <c r="CI120" s="19">
        <v>0</v>
      </c>
      <c r="CJ120" s="19">
        <v>0</v>
      </c>
      <c r="CK120" s="19">
        <f t="shared" si="70"/>
        <v>0</v>
      </c>
      <c r="CL120" s="22">
        <v>2985</v>
      </c>
      <c r="CM120" s="27">
        <f t="shared" si="71"/>
        <v>0</v>
      </c>
    </row>
    <row r="121" spans="1:91" ht="14.25">
      <c r="A121" s="7" t="s">
        <v>112</v>
      </c>
      <c r="B121" s="20"/>
      <c r="C121" s="20"/>
      <c r="D121" s="20">
        <f t="shared" si="36"/>
        <v>0</v>
      </c>
      <c r="E121" s="21"/>
      <c r="F121" s="25"/>
      <c r="G121" s="8"/>
      <c r="H121" s="19"/>
      <c r="I121" s="19">
        <f t="shared" si="38"/>
        <v>0</v>
      </c>
      <c r="J121" s="22"/>
      <c r="K121" s="27"/>
      <c r="L121" s="34">
        <v>1954</v>
      </c>
      <c r="M121" s="20">
        <v>687</v>
      </c>
      <c r="N121" s="34">
        <f t="shared" si="40"/>
        <v>2641</v>
      </c>
      <c r="O121" s="21">
        <v>3720</v>
      </c>
      <c r="P121" s="28">
        <f t="shared" si="41"/>
        <v>0.7099462365591398</v>
      </c>
      <c r="Q121" s="19">
        <v>1263</v>
      </c>
      <c r="R121" s="19">
        <v>2106</v>
      </c>
      <c r="S121" s="19">
        <f t="shared" si="42"/>
        <v>3369</v>
      </c>
      <c r="T121" s="22">
        <v>3721</v>
      </c>
      <c r="U121" s="27">
        <f t="shared" si="43"/>
        <v>0.9054017737167428</v>
      </c>
      <c r="V121" s="20">
        <v>1098</v>
      </c>
      <c r="W121" s="20">
        <v>1874</v>
      </c>
      <c r="X121" s="20">
        <f t="shared" si="44"/>
        <v>2972</v>
      </c>
      <c r="Y121" s="21">
        <v>3729</v>
      </c>
      <c r="Z121" s="28">
        <f t="shared" si="45"/>
        <v>0.7969965138106732</v>
      </c>
      <c r="AA121" s="19">
        <v>924</v>
      </c>
      <c r="AB121" s="19">
        <v>1552</v>
      </c>
      <c r="AC121" s="19">
        <f t="shared" si="46"/>
        <v>2476</v>
      </c>
      <c r="AD121" s="22">
        <v>3731</v>
      </c>
      <c r="AE121" s="27">
        <f t="shared" si="47"/>
        <v>0.6636290538729563</v>
      </c>
      <c r="AF121" s="20">
        <v>931</v>
      </c>
      <c r="AG121" s="20">
        <v>1597</v>
      </c>
      <c r="AH121" s="20">
        <f t="shared" si="48"/>
        <v>2528</v>
      </c>
      <c r="AI121" s="21">
        <v>3708</v>
      </c>
      <c r="AJ121" s="28">
        <f t="shared" si="49"/>
        <v>0.6817691477885652</v>
      </c>
      <c r="AK121" s="8">
        <v>815</v>
      </c>
      <c r="AL121" s="19">
        <v>1603</v>
      </c>
      <c r="AM121" s="19">
        <f t="shared" si="50"/>
        <v>2418</v>
      </c>
      <c r="AN121" s="22">
        <v>3707</v>
      </c>
      <c r="AO121" s="27">
        <f t="shared" si="51"/>
        <v>0.6522794712705692</v>
      </c>
      <c r="AP121" s="20">
        <v>729</v>
      </c>
      <c r="AQ121" s="20">
        <v>1748</v>
      </c>
      <c r="AR121" s="20">
        <f t="shared" si="52"/>
        <v>2477</v>
      </c>
      <c r="AS121" s="21">
        <v>3696</v>
      </c>
      <c r="AT121" s="28">
        <f t="shared" si="53"/>
        <v>0.6701839826839827</v>
      </c>
      <c r="AU121" s="19">
        <v>632</v>
      </c>
      <c r="AV121" s="19">
        <v>1650</v>
      </c>
      <c r="AW121" s="19">
        <f t="shared" si="54"/>
        <v>2282</v>
      </c>
      <c r="AX121" s="22">
        <v>3402</v>
      </c>
      <c r="AY121" s="27">
        <f t="shared" si="55"/>
        <v>0.6707818930041153</v>
      </c>
      <c r="AZ121" s="20">
        <v>601</v>
      </c>
      <c r="BA121" s="20">
        <v>1673</v>
      </c>
      <c r="BB121" s="20">
        <f t="shared" si="56"/>
        <v>2274</v>
      </c>
      <c r="BC121" s="21">
        <v>3406</v>
      </c>
      <c r="BD121" s="28">
        <f t="shared" si="57"/>
        <v>0.6676453317674692</v>
      </c>
      <c r="BE121" s="19">
        <v>0</v>
      </c>
      <c r="BF121" s="19">
        <v>0</v>
      </c>
      <c r="BG121" s="19">
        <f t="shared" si="58"/>
        <v>0</v>
      </c>
      <c r="BH121" s="22">
        <v>3402</v>
      </c>
      <c r="BI121" s="27">
        <f t="shared" si="59"/>
        <v>0</v>
      </c>
      <c r="BJ121" s="20">
        <v>0</v>
      </c>
      <c r="BK121" s="20">
        <v>0</v>
      </c>
      <c r="BL121" s="20">
        <f t="shared" si="60"/>
        <v>0</v>
      </c>
      <c r="BM121" s="21">
        <v>3397</v>
      </c>
      <c r="BN121" s="28">
        <f t="shared" si="61"/>
        <v>0</v>
      </c>
      <c r="BO121" s="19">
        <v>0</v>
      </c>
      <c r="BP121" s="19">
        <v>0</v>
      </c>
      <c r="BQ121" s="19">
        <f t="shared" si="62"/>
        <v>0</v>
      </c>
      <c r="BR121" s="22">
        <v>3390</v>
      </c>
      <c r="BS121" s="27">
        <f t="shared" si="63"/>
        <v>0</v>
      </c>
      <c r="BT121" s="20">
        <v>0</v>
      </c>
      <c r="BU121" s="20">
        <v>0</v>
      </c>
      <c r="BV121" s="20">
        <f t="shared" si="64"/>
        <v>0</v>
      </c>
      <c r="BW121" s="21">
        <v>3391</v>
      </c>
      <c r="BX121" s="28">
        <f t="shared" si="65"/>
        <v>0</v>
      </c>
      <c r="BY121" s="19">
        <v>0</v>
      </c>
      <c r="BZ121" s="19">
        <v>0</v>
      </c>
      <c r="CA121" s="19">
        <f t="shared" si="66"/>
        <v>0</v>
      </c>
      <c r="CB121" s="22">
        <v>3505</v>
      </c>
      <c r="CC121" s="27">
        <f t="shared" si="67"/>
        <v>0</v>
      </c>
      <c r="CD121" s="20"/>
      <c r="CE121" s="20"/>
      <c r="CF121" s="20">
        <f t="shared" si="68"/>
        <v>0</v>
      </c>
      <c r="CG121" s="21"/>
      <c r="CH121" s="28"/>
      <c r="CI121" s="19"/>
      <c r="CJ121" s="19"/>
      <c r="CK121" s="19">
        <f t="shared" si="70"/>
        <v>0</v>
      </c>
      <c r="CL121" s="22"/>
      <c r="CM121" s="27"/>
    </row>
    <row r="122" spans="1:91" ht="14.25">
      <c r="A122" s="7" t="s">
        <v>113</v>
      </c>
      <c r="B122" s="20">
        <v>4</v>
      </c>
      <c r="C122" s="20">
        <v>2</v>
      </c>
      <c r="D122" s="20">
        <f t="shared" si="36"/>
        <v>6</v>
      </c>
      <c r="E122" s="21">
        <v>1</v>
      </c>
      <c r="F122" s="25">
        <f t="shared" si="37"/>
        <v>6</v>
      </c>
      <c r="G122" s="8">
        <v>3</v>
      </c>
      <c r="H122" s="19">
        <v>2</v>
      </c>
      <c r="I122" s="19">
        <f t="shared" si="38"/>
        <v>5</v>
      </c>
      <c r="J122" s="22">
        <v>1</v>
      </c>
      <c r="K122" s="27">
        <f t="shared" si="39"/>
        <v>5</v>
      </c>
      <c r="L122" s="34">
        <v>0</v>
      </c>
      <c r="M122" s="20">
        <v>0</v>
      </c>
      <c r="N122" s="34">
        <f t="shared" si="40"/>
        <v>0</v>
      </c>
      <c r="O122" s="21">
        <v>1</v>
      </c>
      <c r="P122" s="28">
        <f t="shared" si="41"/>
        <v>0</v>
      </c>
      <c r="Q122" s="19">
        <v>10</v>
      </c>
      <c r="R122" s="19">
        <v>6</v>
      </c>
      <c r="S122" s="19">
        <f t="shared" si="42"/>
        <v>16</v>
      </c>
      <c r="T122" s="22">
        <v>1</v>
      </c>
      <c r="U122" s="27">
        <f t="shared" si="43"/>
        <v>16</v>
      </c>
      <c r="V122" s="20">
        <v>12</v>
      </c>
      <c r="W122" s="20">
        <v>6</v>
      </c>
      <c r="X122" s="20">
        <f t="shared" si="44"/>
        <v>18</v>
      </c>
      <c r="Y122" s="21">
        <v>1</v>
      </c>
      <c r="Z122" s="28">
        <f t="shared" si="45"/>
        <v>18</v>
      </c>
      <c r="AA122" s="19">
        <v>11</v>
      </c>
      <c r="AB122" s="19">
        <v>6</v>
      </c>
      <c r="AC122" s="19">
        <f t="shared" si="46"/>
        <v>17</v>
      </c>
      <c r="AD122" s="22">
        <v>1</v>
      </c>
      <c r="AE122" s="27">
        <f t="shared" si="47"/>
        <v>17</v>
      </c>
      <c r="AF122" s="20">
        <v>11</v>
      </c>
      <c r="AG122" s="20">
        <v>6</v>
      </c>
      <c r="AH122" s="20">
        <f t="shared" si="48"/>
        <v>17</v>
      </c>
      <c r="AI122" s="21">
        <v>1</v>
      </c>
      <c r="AJ122" s="28">
        <f t="shared" si="49"/>
        <v>17</v>
      </c>
      <c r="AK122" s="8">
        <v>6</v>
      </c>
      <c r="AL122" s="19">
        <v>3</v>
      </c>
      <c r="AM122" s="19">
        <f t="shared" si="50"/>
        <v>9</v>
      </c>
      <c r="AN122" s="22">
        <v>1</v>
      </c>
      <c r="AO122" s="27">
        <f t="shared" si="51"/>
        <v>9</v>
      </c>
      <c r="AP122" s="20">
        <v>3</v>
      </c>
      <c r="AQ122" s="20">
        <v>3</v>
      </c>
      <c r="AR122" s="20">
        <f t="shared" si="52"/>
        <v>6</v>
      </c>
      <c r="AS122" s="21">
        <v>1</v>
      </c>
      <c r="AT122" s="28">
        <f t="shared" si="53"/>
        <v>6</v>
      </c>
      <c r="AU122" s="19">
        <v>0</v>
      </c>
      <c r="AV122" s="19">
        <v>0</v>
      </c>
      <c r="AW122" s="19">
        <f t="shared" si="54"/>
        <v>0</v>
      </c>
      <c r="AX122" s="22">
        <v>1</v>
      </c>
      <c r="AY122" s="27">
        <f t="shared" si="55"/>
        <v>0</v>
      </c>
      <c r="AZ122" s="20">
        <v>0</v>
      </c>
      <c r="BA122" s="20">
        <v>0</v>
      </c>
      <c r="BB122" s="20">
        <f t="shared" si="56"/>
        <v>0</v>
      </c>
      <c r="BC122" s="21">
        <v>1</v>
      </c>
      <c r="BD122" s="28">
        <f t="shared" si="57"/>
        <v>0</v>
      </c>
      <c r="BE122" s="19">
        <v>0</v>
      </c>
      <c r="BF122" s="19">
        <v>0</v>
      </c>
      <c r="BG122" s="19">
        <f t="shared" si="58"/>
        <v>0</v>
      </c>
      <c r="BH122" s="22">
        <v>1</v>
      </c>
      <c r="BI122" s="27">
        <f t="shared" si="59"/>
        <v>0</v>
      </c>
      <c r="BJ122" s="20">
        <v>0</v>
      </c>
      <c r="BK122" s="20">
        <v>0</v>
      </c>
      <c r="BL122" s="20">
        <f t="shared" si="60"/>
        <v>0</v>
      </c>
      <c r="BM122" s="21">
        <v>1</v>
      </c>
      <c r="BN122" s="28">
        <f t="shared" si="61"/>
        <v>0</v>
      </c>
      <c r="BO122" s="19">
        <v>0</v>
      </c>
      <c r="BP122" s="19">
        <v>0</v>
      </c>
      <c r="BQ122" s="19">
        <f t="shared" si="62"/>
        <v>0</v>
      </c>
      <c r="BR122" s="22">
        <v>1</v>
      </c>
      <c r="BS122" s="27">
        <f t="shared" si="63"/>
        <v>0</v>
      </c>
      <c r="BT122" s="20">
        <v>0</v>
      </c>
      <c r="BU122" s="20">
        <v>0</v>
      </c>
      <c r="BV122" s="20">
        <f t="shared" si="64"/>
        <v>0</v>
      </c>
      <c r="BW122" s="21">
        <v>1</v>
      </c>
      <c r="BX122" s="28">
        <f t="shared" si="65"/>
        <v>0</v>
      </c>
      <c r="BY122" s="19">
        <v>0</v>
      </c>
      <c r="BZ122" s="19">
        <v>0</v>
      </c>
      <c r="CA122" s="19">
        <f t="shared" si="66"/>
        <v>0</v>
      </c>
      <c r="CB122" s="22">
        <v>1</v>
      </c>
      <c r="CC122" s="27">
        <f t="shared" si="67"/>
        <v>0</v>
      </c>
      <c r="CD122" s="20">
        <v>0</v>
      </c>
      <c r="CE122" s="20">
        <v>0</v>
      </c>
      <c r="CF122" s="20">
        <f t="shared" si="68"/>
        <v>0</v>
      </c>
      <c r="CG122" s="21">
        <v>1</v>
      </c>
      <c r="CH122" s="28">
        <f t="shared" si="69"/>
        <v>0</v>
      </c>
      <c r="CI122" s="19">
        <v>0</v>
      </c>
      <c r="CJ122" s="19">
        <v>0</v>
      </c>
      <c r="CK122" s="19">
        <f t="shared" si="70"/>
        <v>0</v>
      </c>
      <c r="CL122" s="22">
        <v>1</v>
      </c>
      <c r="CM122" s="27">
        <f t="shared" si="71"/>
        <v>0</v>
      </c>
    </row>
    <row r="123" spans="1:91" ht="14.25">
      <c r="A123" s="7" t="s">
        <v>114</v>
      </c>
      <c r="B123" s="20"/>
      <c r="C123" s="20"/>
      <c r="D123" s="20">
        <f t="shared" si="36"/>
        <v>0</v>
      </c>
      <c r="E123" s="21"/>
      <c r="F123" s="25"/>
      <c r="G123" s="8"/>
      <c r="H123" s="19"/>
      <c r="I123" s="19">
        <f t="shared" si="38"/>
        <v>0</v>
      </c>
      <c r="J123" s="22"/>
      <c r="K123" s="27"/>
      <c r="L123" s="34"/>
      <c r="M123" s="20"/>
      <c r="N123" s="34">
        <f t="shared" si="40"/>
        <v>0</v>
      </c>
      <c r="O123" s="21"/>
      <c r="P123" s="28"/>
      <c r="Q123" s="19">
        <v>281</v>
      </c>
      <c r="R123" s="19">
        <v>2954</v>
      </c>
      <c r="S123" s="19">
        <f t="shared" si="42"/>
        <v>3235</v>
      </c>
      <c r="T123" s="22">
        <v>1562</v>
      </c>
      <c r="U123" s="27">
        <f t="shared" si="43"/>
        <v>2.0710627400768247</v>
      </c>
      <c r="V123" s="20">
        <v>261</v>
      </c>
      <c r="W123" s="20">
        <v>3307</v>
      </c>
      <c r="X123" s="20">
        <f t="shared" si="44"/>
        <v>3568</v>
      </c>
      <c r="Y123" s="21">
        <v>1561</v>
      </c>
      <c r="Z123" s="28">
        <f t="shared" si="45"/>
        <v>2.2857142857142856</v>
      </c>
      <c r="AA123" s="19">
        <v>616</v>
      </c>
      <c r="AB123" s="19">
        <v>3344</v>
      </c>
      <c r="AC123" s="19">
        <f t="shared" si="46"/>
        <v>3960</v>
      </c>
      <c r="AD123" s="22">
        <v>1557</v>
      </c>
      <c r="AE123" s="27">
        <f t="shared" si="47"/>
        <v>2.5433526011560694</v>
      </c>
      <c r="AF123" s="20">
        <v>224</v>
      </c>
      <c r="AG123" s="20">
        <v>2751</v>
      </c>
      <c r="AH123" s="20">
        <f t="shared" si="48"/>
        <v>2975</v>
      </c>
      <c r="AI123" s="21">
        <v>1553</v>
      </c>
      <c r="AJ123" s="28">
        <f t="shared" si="49"/>
        <v>1.9156471345782358</v>
      </c>
      <c r="AK123" s="8">
        <v>152</v>
      </c>
      <c r="AL123" s="19">
        <v>2520</v>
      </c>
      <c r="AM123" s="19">
        <f t="shared" si="50"/>
        <v>2672</v>
      </c>
      <c r="AN123" s="22">
        <v>1550</v>
      </c>
      <c r="AO123" s="27">
        <f t="shared" si="51"/>
        <v>1.7238709677419355</v>
      </c>
      <c r="AP123" s="20">
        <v>170</v>
      </c>
      <c r="AQ123" s="20">
        <v>2316</v>
      </c>
      <c r="AR123" s="20">
        <f t="shared" si="52"/>
        <v>2486</v>
      </c>
      <c r="AS123" s="21">
        <v>1547</v>
      </c>
      <c r="AT123" s="28">
        <f t="shared" si="53"/>
        <v>1.6069812540400776</v>
      </c>
      <c r="AU123" s="19">
        <v>138</v>
      </c>
      <c r="AV123" s="19">
        <v>1932</v>
      </c>
      <c r="AW123" s="19">
        <f t="shared" si="54"/>
        <v>2070</v>
      </c>
      <c r="AX123" s="22">
        <v>1539</v>
      </c>
      <c r="AY123" s="27">
        <f t="shared" si="55"/>
        <v>1.345029239766082</v>
      </c>
      <c r="AZ123" s="20">
        <v>39.66</v>
      </c>
      <c r="BA123" s="20">
        <v>1019.03</v>
      </c>
      <c r="BB123" s="20">
        <f t="shared" si="56"/>
        <v>1058.69</v>
      </c>
      <c r="BC123" s="21">
        <v>1528</v>
      </c>
      <c r="BD123" s="28">
        <f t="shared" si="57"/>
        <v>0.6928599476439791</v>
      </c>
      <c r="BE123" s="19">
        <v>50.12</v>
      </c>
      <c r="BF123" s="19">
        <v>1044.74</v>
      </c>
      <c r="BG123" s="19">
        <f t="shared" si="58"/>
        <v>1094.86</v>
      </c>
      <c r="BH123" s="22">
        <v>1442</v>
      </c>
      <c r="BI123" s="27">
        <f t="shared" si="59"/>
        <v>0.759264909847434</v>
      </c>
      <c r="BJ123" s="20">
        <v>82.48</v>
      </c>
      <c r="BK123" s="20">
        <v>1010.82</v>
      </c>
      <c r="BL123" s="20">
        <f t="shared" si="60"/>
        <v>1093.3</v>
      </c>
      <c r="BM123" s="21">
        <v>1410</v>
      </c>
      <c r="BN123" s="28">
        <f t="shared" si="61"/>
        <v>0.7753900709219858</v>
      </c>
      <c r="BO123" s="19">
        <v>56.73</v>
      </c>
      <c r="BP123" s="19">
        <v>1020.54</v>
      </c>
      <c r="BQ123" s="19">
        <f t="shared" si="62"/>
        <v>1077.27</v>
      </c>
      <c r="BR123" s="22">
        <v>1413</v>
      </c>
      <c r="BS123" s="27">
        <f t="shared" si="63"/>
        <v>0.7623991507430998</v>
      </c>
      <c r="BT123" s="20">
        <v>73.46</v>
      </c>
      <c r="BU123" s="20">
        <v>1005.62</v>
      </c>
      <c r="BV123" s="20">
        <f t="shared" si="64"/>
        <v>1079.08</v>
      </c>
      <c r="BW123" s="21">
        <v>1393</v>
      </c>
      <c r="BX123" s="28">
        <f t="shared" si="65"/>
        <v>0.7746446518305814</v>
      </c>
      <c r="BY123" s="19">
        <v>54.61</v>
      </c>
      <c r="BZ123" s="19">
        <v>967.34</v>
      </c>
      <c r="CA123" s="19">
        <f t="shared" si="66"/>
        <v>1021.95</v>
      </c>
      <c r="CB123" s="22">
        <v>1391</v>
      </c>
      <c r="CC123" s="27">
        <f t="shared" si="67"/>
        <v>0.7346872753414809</v>
      </c>
      <c r="CD123" s="20">
        <v>65.66</v>
      </c>
      <c r="CE123" s="20">
        <v>982.5</v>
      </c>
      <c r="CF123" s="20">
        <f t="shared" si="68"/>
        <v>1048.16</v>
      </c>
      <c r="CG123" s="21">
        <v>1378</v>
      </c>
      <c r="CH123" s="28">
        <f t="shared" si="69"/>
        <v>0.7606386066763425</v>
      </c>
      <c r="CI123" s="19">
        <v>82.28</v>
      </c>
      <c r="CJ123" s="19">
        <v>1000.73</v>
      </c>
      <c r="CK123" s="19">
        <f t="shared" si="70"/>
        <v>1083.01</v>
      </c>
      <c r="CL123" s="22">
        <v>1377</v>
      </c>
      <c r="CM123" s="27">
        <f t="shared" si="71"/>
        <v>0.7864996368917937</v>
      </c>
    </row>
    <row r="124" spans="1:91" ht="14.25">
      <c r="A124" s="7" t="s">
        <v>115</v>
      </c>
      <c r="B124" s="20"/>
      <c r="C124" s="20"/>
      <c r="D124" s="20">
        <f t="shared" si="36"/>
        <v>0</v>
      </c>
      <c r="E124" s="21"/>
      <c r="F124" s="25"/>
      <c r="G124" s="8"/>
      <c r="H124" s="19"/>
      <c r="I124" s="19">
        <f t="shared" si="38"/>
        <v>0</v>
      </c>
      <c r="J124" s="22"/>
      <c r="K124" s="27"/>
      <c r="L124" s="34">
        <v>152</v>
      </c>
      <c r="M124" s="20">
        <v>345</v>
      </c>
      <c r="N124" s="34">
        <f t="shared" si="40"/>
        <v>497</v>
      </c>
      <c r="O124" s="21">
        <v>200</v>
      </c>
      <c r="P124" s="28">
        <f t="shared" si="41"/>
        <v>2.485</v>
      </c>
      <c r="Q124" s="19">
        <v>140</v>
      </c>
      <c r="R124" s="19">
        <v>315</v>
      </c>
      <c r="S124" s="19">
        <f t="shared" si="42"/>
        <v>455</v>
      </c>
      <c r="T124" s="22">
        <v>200</v>
      </c>
      <c r="U124" s="27">
        <f t="shared" si="43"/>
        <v>2.275</v>
      </c>
      <c r="V124" s="20">
        <v>118</v>
      </c>
      <c r="W124" s="20">
        <v>267</v>
      </c>
      <c r="X124" s="20">
        <f t="shared" si="44"/>
        <v>385</v>
      </c>
      <c r="Y124" s="21">
        <v>196</v>
      </c>
      <c r="Z124" s="28">
        <f t="shared" si="45"/>
        <v>1.9642857142857142</v>
      </c>
      <c r="AA124" s="19">
        <v>122</v>
      </c>
      <c r="AB124" s="19">
        <v>250</v>
      </c>
      <c r="AC124" s="19">
        <f t="shared" si="46"/>
        <v>372</v>
      </c>
      <c r="AD124" s="22">
        <v>196</v>
      </c>
      <c r="AE124" s="27">
        <f t="shared" si="47"/>
        <v>1.8979591836734695</v>
      </c>
      <c r="AF124" s="20">
        <v>114</v>
      </c>
      <c r="AG124" s="20">
        <v>254</v>
      </c>
      <c r="AH124" s="20">
        <f t="shared" si="48"/>
        <v>368</v>
      </c>
      <c r="AI124" s="21">
        <v>191</v>
      </c>
      <c r="AJ124" s="28">
        <f t="shared" si="49"/>
        <v>1.9267015706806283</v>
      </c>
      <c r="AK124" s="8">
        <v>86</v>
      </c>
      <c r="AL124" s="19">
        <v>263</v>
      </c>
      <c r="AM124" s="19">
        <f t="shared" si="50"/>
        <v>349</v>
      </c>
      <c r="AN124" s="22">
        <v>173</v>
      </c>
      <c r="AO124" s="27">
        <f t="shared" si="51"/>
        <v>2.0173410404624277</v>
      </c>
      <c r="AP124" s="20">
        <v>71</v>
      </c>
      <c r="AQ124" s="20">
        <v>277</v>
      </c>
      <c r="AR124" s="20">
        <f t="shared" si="52"/>
        <v>348</v>
      </c>
      <c r="AS124" s="21">
        <v>172</v>
      </c>
      <c r="AT124" s="28">
        <f t="shared" si="53"/>
        <v>2.0232558139534884</v>
      </c>
      <c r="AU124" s="19">
        <v>90</v>
      </c>
      <c r="AV124" s="19">
        <v>259</v>
      </c>
      <c r="AW124" s="19">
        <f t="shared" si="54"/>
        <v>349</v>
      </c>
      <c r="AX124" s="22">
        <v>171</v>
      </c>
      <c r="AY124" s="27">
        <f t="shared" si="55"/>
        <v>2.0409356725146197</v>
      </c>
      <c r="AZ124" s="20">
        <v>99</v>
      </c>
      <c r="BA124" s="20">
        <v>405</v>
      </c>
      <c r="BB124" s="20">
        <f t="shared" si="56"/>
        <v>504</v>
      </c>
      <c r="BC124" s="21">
        <v>173</v>
      </c>
      <c r="BD124" s="28">
        <f t="shared" si="57"/>
        <v>2.913294797687861</v>
      </c>
      <c r="BE124" s="19">
        <v>81</v>
      </c>
      <c r="BF124" s="19">
        <v>362</v>
      </c>
      <c r="BG124" s="19">
        <f t="shared" si="58"/>
        <v>443</v>
      </c>
      <c r="BH124" s="22">
        <v>173</v>
      </c>
      <c r="BI124" s="27">
        <f t="shared" si="59"/>
        <v>2.560693641618497</v>
      </c>
      <c r="BJ124" s="20">
        <v>100.7</v>
      </c>
      <c r="BK124" s="20">
        <v>201.6</v>
      </c>
      <c r="BL124" s="20">
        <f t="shared" si="60"/>
        <v>302.3</v>
      </c>
      <c r="BM124" s="21">
        <v>168</v>
      </c>
      <c r="BN124" s="28">
        <f t="shared" si="61"/>
        <v>1.799404761904762</v>
      </c>
      <c r="BO124" s="19">
        <v>118.5</v>
      </c>
      <c r="BP124" s="19">
        <v>332.3</v>
      </c>
      <c r="BQ124" s="19">
        <f t="shared" si="62"/>
        <v>450.8</v>
      </c>
      <c r="BR124" s="22">
        <v>173</v>
      </c>
      <c r="BS124" s="27">
        <f t="shared" si="63"/>
        <v>2.605780346820809</v>
      </c>
      <c r="BT124" s="20">
        <v>100</v>
      </c>
      <c r="BU124" s="20">
        <v>291.1</v>
      </c>
      <c r="BV124" s="20">
        <f t="shared" si="64"/>
        <v>391.1</v>
      </c>
      <c r="BW124" s="21">
        <v>176</v>
      </c>
      <c r="BX124" s="28">
        <f t="shared" si="65"/>
        <v>2.222159090909091</v>
      </c>
      <c r="BY124" s="19">
        <v>97.1</v>
      </c>
      <c r="BZ124" s="19">
        <v>289.7</v>
      </c>
      <c r="CA124" s="19">
        <f t="shared" si="66"/>
        <v>386.79999999999995</v>
      </c>
      <c r="CB124" s="22">
        <v>178</v>
      </c>
      <c r="CC124" s="27">
        <f t="shared" si="67"/>
        <v>2.1730337078651685</v>
      </c>
      <c r="CD124" s="20">
        <v>110</v>
      </c>
      <c r="CE124" s="20">
        <v>321.9</v>
      </c>
      <c r="CF124" s="20">
        <f t="shared" si="68"/>
        <v>431.9</v>
      </c>
      <c r="CG124" s="21">
        <v>179</v>
      </c>
      <c r="CH124" s="28">
        <f t="shared" si="69"/>
        <v>2.412849162011173</v>
      </c>
      <c r="CI124" s="19">
        <v>106.46</v>
      </c>
      <c r="CJ124" s="19">
        <v>334</v>
      </c>
      <c r="CK124" s="19">
        <f t="shared" si="70"/>
        <v>440.46</v>
      </c>
      <c r="CL124" s="22">
        <v>177</v>
      </c>
      <c r="CM124" s="27">
        <f t="shared" si="71"/>
        <v>2.4884745762711864</v>
      </c>
    </row>
    <row r="125" spans="1:91" ht="14.25">
      <c r="A125" s="7" t="s">
        <v>116</v>
      </c>
      <c r="B125" s="20">
        <v>0</v>
      </c>
      <c r="C125" s="20">
        <v>0</v>
      </c>
      <c r="D125" s="20">
        <f t="shared" si="36"/>
        <v>0</v>
      </c>
      <c r="E125" s="21">
        <v>12800</v>
      </c>
      <c r="F125" s="25">
        <f t="shared" si="37"/>
        <v>0</v>
      </c>
      <c r="G125" s="8">
        <v>0</v>
      </c>
      <c r="H125" s="19">
        <v>0</v>
      </c>
      <c r="I125" s="19">
        <f t="shared" si="38"/>
        <v>0</v>
      </c>
      <c r="J125" s="22">
        <v>12850</v>
      </c>
      <c r="K125" s="27">
        <f t="shared" si="39"/>
        <v>0</v>
      </c>
      <c r="L125" s="34">
        <v>1104</v>
      </c>
      <c r="M125" s="20">
        <v>521</v>
      </c>
      <c r="N125" s="34">
        <f t="shared" si="40"/>
        <v>1625</v>
      </c>
      <c r="O125" s="21">
        <v>12900</v>
      </c>
      <c r="P125" s="28">
        <f t="shared" si="41"/>
        <v>0.12596899224806202</v>
      </c>
      <c r="Q125" s="19">
        <v>360</v>
      </c>
      <c r="R125" s="19">
        <v>105</v>
      </c>
      <c r="S125" s="19">
        <f t="shared" si="42"/>
        <v>465</v>
      </c>
      <c r="T125" s="22">
        <v>14618</v>
      </c>
      <c r="U125" s="27">
        <f t="shared" si="43"/>
        <v>0.031810097140511695</v>
      </c>
      <c r="V125" s="20">
        <v>743</v>
      </c>
      <c r="W125" s="20">
        <v>220</v>
      </c>
      <c r="X125" s="20">
        <f t="shared" si="44"/>
        <v>963</v>
      </c>
      <c r="Y125" s="21">
        <v>15000</v>
      </c>
      <c r="Z125" s="28">
        <f t="shared" si="45"/>
        <v>0.0642</v>
      </c>
      <c r="AA125" s="19">
        <v>796</v>
      </c>
      <c r="AB125" s="19">
        <v>487</v>
      </c>
      <c r="AC125" s="19">
        <f t="shared" si="46"/>
        <v>1283</v>
      </c>
      <c r="AD125" s="22">
        <v>16157</v>
      </c>
      <c r="AE125" s="27">
        <f t="shared" si="47"/>
        <v>0.07940830599740051</v>
      </c>
      <c r="AF125" s="20">
        <v>1132</v>
      </c>
      <c r="AG125" s="20">
        <v>229</v>
      </c>
      <c r="AH125" s="20">
        <f t="shared" si="48"/>
        <v>1361</v>
      </c>
      <c r="AI125" s="21">
        <v>16672</v>
      </c>
      <c r="AJ125" s="28">
        <f t="shared" si="49"/>
        <v>0.08163387715930902</v>
      </c>
      <c r="AK125" s="8">
        <v>905</v>
      </c>
      <c r="AL125" s="19">
        <v>274</v>
      </c>
      <c r="AM125" s="19">
        <f t="shared" si="50"/>
        <v>1179</v>
      </c>
      <c r="AN125" s="22">
        <v>16600</v>
      </c>
      <c r="AO125" s="27">
        <f t="shared" si="51"/>
        <v>0.07102409638554216</v>
      </c>
      <c r="AP125" s="20">
        <v>0</v>
      </c>
      <c r="AQ125" s="20">
        <v>0</v>
      </c>
      <c r="AR125" s="20">
        <f t="shared" si="52"/>
        <v>0</v>
      </c>
      <c r="AS125" s="21">
        <v>16500</v>
      </c>
      <c r="AT125" s="28">
        <f t="shared" si="53"/>
        <v>0</v>
      </c>
      <c r="AU125" s="19">
        <v>0</v>
      </c>
      <c r="AV125" s="19">
        <v>0</v>
      </c>
      <c r="AW125" s="19">
        <f t="shared" si="54"/>
        <v>0</v>
      </c>
      <c r="AX125" s="22">
        <v>16380</v>
      </c>
      <c r="AY125" s="27">
        <f t="shared" si="55"/>
        <v>0</v>
      </c>
      <c r="AZ125" s="20">
        <v>252</v>
      </c>
      <c r="BA125" s="20">
        <v>0</v>
      </c>
      <c r="BB125" s="20">
        <f t="shared" si="56"/>
        <v>252</v>
      </c>
      <c r="BC125" s="21">
        <v>16233</v>
      </c>
      <c r="BD125" s="28">
        <f t="shared" si="57"/>
        <v>0.015523932729624839</v>
      </c>
      <c r="BE125" s="19">
        <v>0</v>
      </c>
      <c r="BF125" s="19">
        <v>0</v>
      </c>
      <c r="BG125" s="19">
        <f t="shared" si="58"/>
        <v>0</v>
      </c>
      <c r="BH125" s="22">
        <v>16376</v>
      </c>
      <c r="BI125" s="27">
        <f t="shared" si="59"/>
        <v>0</v>
      </c>
      <c r="BJ125" s="20">
        <v>0</v>
      </c>
      <c r="BK125" s="20">
        <v>0</v>
      </c>
      <c r="BL125" s="20">
        <f t="shared" si="60"/>
        <v>0</v>
      </c>
      <c r="BM125" s="21">
        <v>16519</v>
      </c>
      <c r="BN125" s="28">
        <f t="shared" si="61"/>
        <v>0</v>
      </c>
      <c r="BO125" s="19">
        <v>0</v>
      </c>
      <c r="BP125" s="19">
        <v>0</v>
      </c>
      <c r="BQ125" s="19">
        <f t="shared" si="62"/>
        <v>0</v>
      </c>
      <c r="BR125" s="22">
        <v>18052</v>
      </c>
      <c r="BS125" s="27">
        <f t="shared" si="63"/>
        <v>0</v>
      </c>
      <c r="BT125" s="20">
        <v>0</v>
      </c>
      <c r="BU125" s="20">
        <v>0</v>
      </c>
      <c r="BV125" s="20">
        <f t="shared" si="64"/>
        <v>0</v>
      </c>
      <c r="BW125" s="21">
        <v>18019</v>
      </c>
      <c r="BX125" s="28">
        <f t="shared" si="65"/>
        <v>0</v>
      </c>
      <c r="BY125" s="19">
        <v>0</v>
      </c>
      <c r="BZ125" s="19">
        <v>0</v>
      </c>
      <c r="CA125" s="19">
        <f t="shared" si="66"/>
        <v>0</v>
      </c>
      <c r="CB125" s="22">
        <v>19434</v>
      </c>
      <c r="CC125" s="27">
        <f t="shared" si="67"/>
        <v>0</v>
      </c>
      <c r="CD125" s="20">
        <v>0</v>
      </c>
      <c r="CE125" s="20">
        <v>0</v>
      </c>
      <c r="CF125" s="20">
        <f t="shared" si="68"/>
        <v>0</v>
      </c>
      <c r="CG125" s="21">
        <v>19247</v>
      </c>
      <c r="CH125" s="28">
        <f t="shared" si="69"/>
        <v>0</v>
      </c>
      <c r="CI125" s="19">
        <v>0</v>
      </c>
      <c r="CJ125" s="19">
        <v>0</v>
      </c>
      <c r="CK125" s="19">
        <f t="shared" si="70"/>
        <v>0</v>
      </c>
      <c r="CL125" s="22">
        <v>19321</v>
      </c>
      <c r="CM125" s="27">
        <f t="shared" si="71"/>
        <v>0</v>
      </c>
    </row>
    <row r="126" spans="1:91" ht="14.25">
      <c r="A126" s="7" t="s">
        <v>117</v>
      </c>
      <c r="B126" s="20">
        <v>306</v>
      </c>
      <c r="C126" s="20">
        <v>736</v>
      </c>
      <c r="D126" s="20">
        <f t="shared" si="36"/>
        <v>1042</v>
      </c>
      <c r="E126" s="21">
        <v>900</v>
      </c>
      <c r="F126" s="25">
        <f t="shared" si="37"/>
        <v>1.1577777777777778</v>
      </c>
      <c r="G126" s="8">
        <v>303</v>
      </c>
      <c r="H126" s="19">
        <v>629</v>
      </c>
      <c r="I126" s="19">
        <f t="shared" si="38"/>
        <v>932</v>
      </c>
      <c r="J126" s="22">
        <v>903</v>
      </c>
      <c r="K126" s="27">
        <f t="shared" si="39"/>
        <v>1.0321151716500554</v>
      </c>
      <c r="L126" s="34">
        <v>554</v>
      </c>
      <c r="M126" s="20">
        <v>991</v>
      </c>
      <c r="N126" s="34">
        <f t="shared" si="40"/>
        <v>1545</v>
      </c>
      <c r="O126" s="21">
        <v>905</v>
      </c>
      <c r="P126" s="28">
        <f t="shared" si="41"/>
        <v>1.707182320441989</v>
      </c>
      <c r="Q126" s="19">
        <v>471</v>
      </c>
      <c r="R126" s="19">
        <v>542</v>
      </c>
      <c r="S126" s="19">
        <f t="shared" si="42"/>
        <v>1013</v>
      </c>
      <c r="T126" s="22">
        <v>880</v>
      </c>
      <c r="U126" s="27">
        <f t="shared" si="43"/>
        <v>1.1511363636363636</v>
      </c>
      <c r="V126" s="20">
        <v>453</v>
      </c>
      <c r="W126" s="20">
        <v>912</v>
      </c>
      <c r="X126" s="20">
        <f t="shared" si="44"/>
        <v>1365</v>
      </c>
      <c r="Y126" s="21">
        <v>883</v>
      </c>
      <c r="Z126" s="28">
        <f t="shared" si="45"/>
        <v>1.5458663646659117</v>
      </c>
      <c r="AA126" s="19">
        <v>426</v>
      </c>
      <c r="AB126" s="19">
        <v>815</v>
      </c>
      <c r="AC126" s="19">
        <f t="shared" si="46"/>
        <v>1241</v>
      </c>
      <c r="AD126" s="22">
        <v>886</v>
      </c>
      <c r="AE126" s="27">
        <f t="shared" si="47"/>
        <v>1.4006772009029345</v>
      </c>
      <c r="AF126" s="20">
        <v>373</v>
      </c>
      <c r="AG126" s="20">
        <v>773</v>
      </c>
      <c r="AH126" s="20">
        <f t="shared" si="48"/>
        <v>1146</v>
      </c>
      <c r="AI126" s="21">
        <v>887</v>
      </c>
      <c r="AJ126" s="28">
        <f t="shared" si="49"/>
        <v>1.2919954904171365</v>
      </c>
      <c r="AK126" s="8">
        <v>351</v>
      </c>
      <c r="AL126" s="19">
        <v>865</v>
      </c>
      <c r="AM126" s="19">
        <f t="shared" si="50"/>
        <v>1216</v>
      </c>
      <c r="AN126" s="22">
        <v>888</v>
      </c>
      <c r="AO126" s="27">
        <f t="shared" si="51"/>
        <v>1.3693693693693694</v>
      </c>
      <c r="AP126" s="20">
        <v>0</v>
      </c>
      <c r="AQ126" s="20">
        <v>0</v>
      </c>
      <c r="AR126" s="20">
        <f t="shared" si="52"/>
        <v>0</v>
      </c>
      <c r="AS126" s="21">
        <v>889</v>
      </c>
      <c r="AT126" s="28">
        <f t="shared" si="53"/>
        <v>0</v>
      </c>
      <c r="AU126" s="19">
        <v>0</v>
      </c>
      <c r="AV126" s="19">
        <v>0</v>
      </c>
      <c r="AW126" s="19">
        <f t="shared" si="54"/>
        <v>0</v>
      </c>
      <c r="AX126" s="22">
        <v>905</v>
      </c>
      <c r="AY126" s="27">
        <f t="shared" si="55"/>
        <v>0</v>
      </c>
      <c r="AZ126" s="20">
        <v>0</v>
      </c>
      <c r="BA126" s="20">
        <v>0</v>
      </c>
      <c r="BB126" s="20">
        <f t="shared" si="56"/>
        <v>0</v>
      </c>
      <c r="BC126" s="21">
        <v>915</v>
      </c>
      <c r="BD126" s="28">
        <f t="shared" si="57"/>
        <v>0</v>
      </c>
      <c r="BE126" s="19">
        <v>0</v>
      </c>
      <c r="BF126" s="19">
        <v>0</v>
      </c>
      <c r="BG126" s="19">
        <f t="shared" si="58"/>
        <v>0</v>
      </c>
      <c r="BH126" s="22">
        <v>916</v>
      </c>
      <c r="BI126" s="27">
        <f t="shared" si="59"/>
        <v>0</v>
      </c>
      <c r="BJ126" s="20">
        <v>0</v>
      </c>
      <c r="BK126" s="20">
        <v>0</v>
      </c>
      <c r="BL126" s="20">
        <f t="shared" si="60"/>
        <v>0</v>
      </c>
      <c r="BM126" s="21">
        <v>936</v>
      </c>
      <c r="BN126" s="28">
        <f t="shared" si="61"/>
        <v>0</v>
      </c>
      <c r="BO126" s="19">
        <v>0</v>
      </c>
      <c r="BP126" s="19">
        <v>0</v>
      </c>
      <c r="BQ126" s="19">
        <f t="shared" si="62"/>
        <v>0</v>
      </c>
      <c r="BR126" s="22">
        <v>950</v>
      </c>
      <c r="BS126" s="27">
        <f t="shared" si="63"/>
        <v>0</v>
      </c>
      <c r="BT126" s="20">
        <v>0</v>
      </c>
      <c r="BU126" s="20">
        <v>0</v>
      </c>
      <c r="BV126" s="20">
        <f t="shared" si="64"/>
        <v>0</v>
      </c>
      <c r="BW126" s="21">
        <v>900</v>
      </c>
      <c r="BX126" s="28">
        <f t="shared" si="65"/>
        <v>0</v>
      </c>
      <c r="BY126" s="19">
        <v>0</v>
      </c>
      <c r="BZ126" s="19">
        <v>0</v>
      </c>
      <c r="CA126" s="19">
        <f t="shared" si="66"/>
        <v>0</v>
      </c>
      <c r="CB126" s="22">
        <v>1000</v>
      </c>
      <c r="CC126" s="27">
        <f t="shared" si="67"/>
        <v>0</v>
      </c>
      <c r="CD126" s="20">
        <v>384.03</v>
      </c>
      <c r="CE126" s="20">
        <v>252.76</v>
      </c>
      <c r="CF126" s="20">
        <f t="shared" si="68"/>
        <v>636.79</v>
      </c>
      <c r="CG126" s="21">
        <v>1000</v>
      </c>
      <c r="CH126" s="28">
        <f t="shared" si="69"/>
        <v>0.63679</v>
      </c>
      <c r="CI126" s="19">
        <v>276.68</v>
      </c>
      <c r="CJ126" s="19">
        <v>265.26</v>
      </c>
      <c r="CK126" s="19">
        <f t="shared" si="70"/>
        <v>541.94</v>
      </c>
      <c r="CL126" s="22">
        <v>970</v>
      </c>
      <c r="CM126" s="27">
        <f t="shared" si="71"/>
        <v>0.5587010309278351</v>
      </c>
    </row>
    <row r="127" spans="1:91" ht="14.25">
      <c r="A127" s="7" t="s">
        <v>118</v>
      </c>
      <c r="B127" s="20">
        <v>0</v>
      </c>
      <c r="C127" s="20">
        <v>0</v>
      </c>
      <c r="D127" s="20">
        <f t="shared" si="36"/>
        <v>0</v>
      </c>
      <c r="E127" s="21">
        <v>8</v>
      </c>
      <c r="F127" s="25">
        <f t="shared" si="37"/>
        <v>0</v>
      </c>
      <c r="G127" s="8">
        <v>0</v>
      </c>
      <c r="H127" s="19">
        <v>0</v>
      </c>
      <c r="I127" s="19">
        <f t="shared" si="38"/>
        <v>0</v>
      </c>
      <c r="J127" s="22">
        <v>8</v>
      </c>
      <c r="K127" s="27">
        <f t="shared" si="39"/>
        <v>0</v>
      </c>
      <c r="L127" s="34">
        <v>0</v>
      </c>
      <c r="M127" s="20">
        <v>0</v>
      </c>
      <c r="N127" s="34">
        <f t="shared" si="40"/>
        <v>0</v>
      </c>
      <c r="O127" s="21">
        <v>8</v>
      </c>
      <c r="P127" s="28">
        <f t="shared" si="41"/>
        <v>0</v>
      </c>
      <c r="Q127" s="19">
        <v>0</v>
      </c>
      <c r="R127" s="19">
        <v>0</v>
      </c>
      <c r="S127" s="19">
        <f t="shared" si="42"/>
        <v>0</v>
      </c>
      <c r="T127" s="22">
        <v>8</v>
      </c>
      <c r="U127" s="27">
        <f t="shared" si="43"/>
        <v>0</v>
      </c>
      <c r="V127" s="20">
        <v>0</v>
      </c>
      <c r="W127" s="20">
        <v>0</v>
      </c>
      <c r="X127" s="20">
        <f t="shared" si="44"/>
        <v>0</v>
      </c>
      <c r="Y127" s="21">
        <v>7</v>
      </c>
      <c r="Z127" s="28">
        <f t="shared" si="45"/>
        <v>0</v>
      </c>
      <c r="AA127" s="19">
        <v>0</v>
      </c>
      <c r="AB127" s="19">
        <v>0</v>
      </c>
      <c r="AC127" s="19">
        <f t="shared" si="46"/>
        <v>0</v>
      </c>
      <c r="AD127" s="22">
        <v>7</v>
      </c>
      <c r="AE127" s="27">
        <f t="shared" si="47"/>
        <v>0</v>
      </c>
      <c r="AF127" s="20">
        <v>0</v>
      </c>
      <c r="AG127" s="20">
        <v>0</v>
      </c>
      <c r="AH127" s="20">
        <f t="shared" si="48"/>
        <v>0</v>
      </c>
      <c r="AI127" s="21">
        <v>6</v>
      </c>
      <c r="AJ127" s="28">
        <f t="shared" si="49"/>
        <v>0</v>
      </c>
      <c r="AK127" s="8">
        <v>0</v>
      </c>
      <c r="AL127" s="19">
        <v>0</v>
      </c>
      <c r="AM127" s="19">
        <f t="shared" si="50"/>
        <v>0</v>
      </c>
      <c r="AN127" s="22">
        <v>6</v>
      </c>
      <c r="AO127" s="27">
        <f t="shared" si="51"/>
        <v>0</v>
      </c>
      <c r="AP127" s="20">
        <v>0</v>
      </c>
      <c r="AQ127" s="20">
        <v>0</v>
      </c>
      <c r="AR127" s="20">
        <f t="shared" si="52"/>
        <v>0</v>
      </c>
      <c r="AS127" s="21">
        <v>6</v>
      </c>
      <c r="AT127" s="28">
        <f t="shared" si="53"/>
        <v>0</v>
      </c>
      <c r="AU127" s="19">
        <v>0</v>
      </c>
      <c r="AV127" s="19">
        <v>0</v>
      </c>
      <c r="AW127" s="19">
        <f t="shared" si="54"/>
        <v>0</v>
      </c>
      <c r="AX127" s="22">
        <v>7</v>
      </c>
      <c r="AY127" s="27">
        <f t="shared" si="55"/>
        <v>0</v>
      </c>
      <c r="AZ127" s="20">
        <v>2.85</v>
      </c>
      <c r="BA127" s="20">
        <v>3.03</v>
      </c>
      <c r="BB127" s="20">
        <f t="shared" si="56"/>
        <v>5.88</v>
      </c>
      <c r="BC127" s="21">
        <v>7</v>
      </c>
      <c r="BD127" s="28">
        <f t="shared" si="57"/>
        <v>0.84</v>
      </c>
      <c r="BE127" s="19">
        <v>2.75</v>
      </c>
      <c r="BF127" s="19">
        <v>3.03</v>
      </c>
      <c r="BG127" s="19">
        <f t="shared" si="58"/>
        <v>5.779999999999999</v>
      </c>
      <c r="BH127" s="22">
        <v>7</v>
      </c>
      <c r="BI127" s="27">
        <f t="shared" si="59"/>
        <v>0.8257142857142856</v>
      </c>
      <c r="BJ127" s="20">
        <v>3.65</v>
      </c>
      <c r="BK127" s="20">
        <v>3.17</v>
      </c>
      <c r="BL127" s="20">
        <f t="shared" si="60"/>
        <v>6.82</v>
      </c>
      <c r="BM127" s="21">
        <v>7</v>
      </c>
      <c r="BN127" s="28">
        <f t="shared" si="61"/>
        <v>0.9742857142857143</v>
      </c>
      <c r="BO127" s="19">
        <v>3.65</v>
      </c>
      <c r="BP127" s="19">
        <v>3.77</v>
      </c>
      <c r="BQ127" s="19">
        <f t="shared" si="62"/>
        <v>7.42</v>
      </c>
      <c r="BR127" s="22">
        <v>7</v>
      </c>
      <c r="BS127" s="27">
        <f t="shared" si="63"/>
        <v>1.06</v>
      </c>
      <c r="BT127" s="20">
        <v>4.15</v>
      </c>
      <c r="BU127" s="20">
        <v>3.87</v>
      </c>
      <c r="BV127" s="20">
        <f t="shared" si="64"/>
        <v>8.02</v>
      </c>
      <c r="BW127" s="21">
        <v>7</v>
      </c>
      <c r="BX127" s="28">
        <f t="shared" si="65"/>
        <v>1.1457142857142857</v>
      </c>
      <c r="BY127" s="19">
        <v>4.2</v>
      </c>
      <c r="BZ127" s="19">
        <v>3.92</v>
      </c>
      <c r="CA127" s="19">
        <f t="shared" si="66"/>
        <v>8.120000000000001</v>
      </c>
      <c r="CB127" s="22">
        <v>4</v>
      </c>
      <c r="CC127" s="27">
        <f t="shared" si="67"/>
        <v>2.0300000000000002</v>
      </c>
      <c r="CD127" s="20">
        <v>4.15</v>
      </c>
      <c r="CE127" s="20">
        <v>3.92</v>
      </c>
      <c r="CF127" s="20">
        <f t="shared" si="68"/>
        <v>8.07</v>
      </c>
      <c r="CG127" s="21">
        <v>4</v>
      </c>
      <c r="CH127" s="28">
        <f t="shared" si="69"/>
        <v>2.0175</v>
      </c>
      <c r="CI127" s="19">
        <v>4.2</v>
      </c>
      <c r="CJ127" s="19">
        <v>3.87</v>
      </c>
      <c r="CK127" s="19">
        <f t="shared" si="70"/>
        <v>8.07</v>
      </c>
      <c r="CL127" s="22">
        <v>4</v>
      </c>
      <c r="CM127" s="27">
        <f t="shared" si="71"/>
        <v>2.0175</v>
      </c>
    </row>
    <row r="128" spans="1:91" ht="14.25">
      <c r="A128" s="7" t="s">
        <v>119</v>
      </c>
      <c r="B128" s="20">
        <v>0</v>
      </c>
      <c r="C128" s="20">
        <v>0</v>
      </c>
      <c r="D128" s="20">
        <f t="shared" si="36"/>
        <v>0</v>
      </c>
      <c r="E128" s="21">
        <v>5</v>
      </c>
      <c r="F128" s="25">
        <f t="shared" si="37"/>
        <v>0</v>
      </c>
      <c r="G128" s="8">
        <v>0</v>
      </c>
      <c r="H128" s="19">
        <v>0</v>
      </c>
      <c r="I128" s="19">
        <f t="shared" si="38"/>
        <v>0</v>
      </c>
      <c r="J128" s="22">
        <v>5</v>
      </c>
      <c r="K128" s="27">
        <f t="shared" si="39"/>
        <v>0</v>
      </c>
      <c r="L128" s="34">
        <v>0</v>
      </c>
      <c r="M128" s="20">
        <v>0</v>
      </c>
      <c r="N128" s="34">
        <f t="shared" si="40"/>
        <v>0</v>
      </c>
      <c r="O128" s="21">
        <v>5</v>
      </c>
      <c r="P128" s="28">
        <f t="shared" si="41"/>
        <v>0</v>
      </c>
      <c r="Q128" s="19">
        <v>0</v>
      </c>
      <c r="R128" s="19">
        <v>0</v>
      </c>
      <c r="S128" s="19">
        <f t="shared" si="42"/>
        <v>0</v>
      </c>
      <c r="T128" s="22">
        <v>5</v>
      </c>
      <c r="U128" s="27">
        <f t="shared" si="43"/>
        <v>0</v>
      </c>
      <c r="V128" s="20">
        <v>0</v>
      </c>
      <c r="W128" s="20">
        <v>0</v>
      </c>
      <c r="X128" s="20">
        <f t="shared" si="44"/>
        <v>0</v>
      </c>
      <c r="Y128" s="21">
        <v>5</v>
      </c>
      <c r="Z128" s="28">
        <f t="shared" si="45"/>
        <v>0</v>
      </c>
      <c r="AA128" s="19">
        <v>0</v>
      </c>
      <c r="AB128" s="19">
        <v>0</v>
      </c>
      <c r="AC128" s="19">
        <f t="shared" si="46"/>
        <v>0</v>
      </c>
      <c r="AD128" s="22">
        <v>5</v>
      </c>
      <c r="AE128" s="27">
        <f t="shared" si="47"/>
        <v>0</v>
      </c>
      <c r="AF128" s="20">
        <v>0</v>
      </c>
      <c r="AG128" s="20">
        <v>0</v>
      </c>
      <c r="AH128" s="20">
        <f t="shared" si="48"/>
        <v>0</v>
      </c>
      <c r="AI128" s="21">
        <v>2</v>
      </c>
      <c r="AJ128" s="28">
        <f t="shared" si="49"/>
        <v>0</v>
      </c>
      <c r="AK128" s="8">
        <v>66</v>
      </c>
      <c r="AL128" s="19">
        <v>17</v>
      </c>
      <c r="AM128" s="19">
        <f t="shared" si="50"/>
        <v>83</v>
      </c>
      <c r="AN128" s="22">
        <v>3</v>
      </c>
      <c r="AO128" s="27">
        <f t="shared" si="51"/>
        <v>27.666666666666668</v>
      </c>
      <c r="AP128" s="20">
        <v>28</v>
      </c>
      <c r="AQ128" s="20">
        <v>17</v>
      </c>
      <c r="AR128" s="20">
        <f t="shared" si="52"/>
        <v>45</v>
      </c>
      <c r="AS128" s="21">
        <v>3</v>
      </c>
      <c r="AT128" s="28">
        <f t="shared" si="53"/>
        <v>15</v>
      </c>
      <c r="AU128" s="19">
        <v>128</v>
      </c>
      <c r="AV128" s="19">
        <v>45</v>
      </c>
      <c r="AW128" s="19">
        <f t="shared" si="54"/>
        <v>173</v>
      </c>
      <c r="AX128" s="22">
        <v>2</v>
      </c>
      <c r="AY128" s="27">
        <f t="shared" si="55"/>
        <v>86.5</v>
      </c>
      <c r="AZ128" s="20">
        <v>0</v>
      </c>
      <c r="BA128" s="20">
        <v>0</v>
      </c>
      <c r="BB128" s="20">
        <f t="shared" si="56"/>
        <v>0</v>
      </c>
      <c r="BC128" s="21">
        <v>2</v>
      </c>
      <c r="BD128" s="28">
        <f t="shared" si="57"/>
        <v>0</v>
      </c>
      <c r="BE128" s="19">
        <v>0</v>
      </c>
      <c r="BF128" s="19">
        <v>0</v>
      </c>
      <c r="BG128" s="19">
        <f t="shared" si="58"/>
        <v>0</v>
      </c>
      <c r="BH128" s="22">
        <v>2</v>
      </c>
      <c r="BI128" s="27">
        <f t="shared" si="59"/>
        <v>0</v>
      </c>
      <c r="BJ128" s="20">
        <v>0</v>
      </c>
      <c r="BK128" s="20">
        <v>0</v>
      </c>
      <c r="BL128" s="20">
        <f t="shared" si="60"/>
        <v>0</v>
      </c>
      <c r="BM128" s="21">
        <v>2</v>
      </c>
      <c r="BN128" s="28">
        <f t="shared" si="61"/>
        <v>0</v>
      </c>
      <c r="BO128" s="19">
        <v>0</v>
      </c>
      <c r="BP128" s="19">
        <v>0</v>
      </c>
      <c r="BQ128" s="19">
        <f t="shared" si="62"/>
        <v>0</v>
      </c>
      <c r="BR128" s="22">
        <v>2</v>
      </c>
      <c r="BS128" s="27">
        <f t="shared" si="63"/>
        <v>0</v>
      </c>
      <c r="BT128" s="20">
        <v>0</v>
      </c>
      <c r="BU128" s="20">
        <v>0</v>
      </c>
      <c r="BV128" s="20">
        <f t="shared" si="64"/>
        <v>0</v>
      </c>
      <c r="BW128" s="21">
        <v>2</v>
      </c>
      <c r="BX128" s="28">
        <f t="shared" si="65"/>
        <v>0</v>
      </c>
      <c r="BY128" s="19">
        <v>0</v>
      </c>
      <c r="BZ128" s="19">
        <v>0</v>
      </c>
      <c r="CA128" s="19">
        <f t="shared" si="66"/>
        <v>0</v>
      </c>
      <c r="CB128" s="22">
        <v>2</v>
      </c>
      <c r="CC128" s="27">
        <f t="shared" si="67"/>
        <v>0</v>
      </c>
      <c r="CD128" s="20">
        <v>0</v>
      </c>
      <c r="CE128" s="20">
        <v>0</v>
      </c>
      <c r="CF128" s="20">
        <f t="shared" si="68"/>
        <v>0</v>
      </c>
      <c r="CG128" s="21">
        <v>3</v>
      </c>
      <c r="CH128" s="28">
        <f t="shared" si="69"/>
        <v>0</v>
      </c>
      <c r="CI128" s="19">
        <v>0</v>
      </c>
      <c r="CJ128" s="19">
        <v>0</v>
      </c>
      <c r="CK128" s="19">
        <f t="shared" si="70"/>
        <v>0</v>
      </c>
      <c r="CL128" s="22">
        <v>3</v>
      </c>
      <c r="CM128" s="27">
        <f t="shared" si="71"/>
        <v>0</v>
      </c>
    </row>
    <row r="129" spans="1:91" ht="14.25">
      <c r="A129" s="7" t="s">
        <v>120</v>
      </c>
      <c r="B129" s="20">
        <v>63</v>
      </c>
      <c r="C129" s="20">
        <v>1609</v>
      </c>
      <c r="D129" s="20">
        <f t="shared" si="36"/>
        <v>1672</v>
      </c>
      <c r="E129" s="21">
        <v>2841</v>
      </c>
      <c r="F129" s="25">
        <f t="shared" si="37"/>
        <v>0.5885251671946498</v>
      </c>
      <c r="G129" s="8">
        <v>48</v>
      </c>
      <c r="H129" s="19">
        <v>1043</v>
      </c>
      <c r="I129" s="19">
        <f t="shared" si="38"/>
        <v>1091</v>
      </c>
      <c r="J129" s="22">
        <v>2787</v>
      </c>
      <c r="K129" s="27">
        <f t="shared" si="39"/>
        <v>0.39146035163257986</v>
      </c>
      <c r="L129" s="34">
        <v>53</v>
      </c>
      <c r="M129" s="20">
        <v>945</v>
      </c>
      <c r="N129" s="34">
        <f t="shared" si="40"/>
        <v>998</v>
      </c>
      <c r="O129" s="21">
        <v>2765</v>
      </c>
      <c r="P129" s="28">
        <f t="shared" si="41"/>
        <v>0.3609403254972875</v>
      </c>
      <c r="Q129" s="19">
        <v>30</v>
      </c>
      <c r="R129" s="19">
        <v>1097</v>
      </c>
      <c r="S129" s="19">
        <f t="shared" si="42"/>
        <v>1127</v>
      </c>
      <c r="T129" s="22">
        <v>2777</v>
      </c>
      <c r="U129" s="27">
        <f t="shared" si="43"/>
        <v>0.40583363341735684</v>
      </c>
      <c r="V129" s="20">
        <v>53</v>
      </c>
      <c r="W129" s="20">
        <v>1507</v>
      </c>
      <c r="X129" s="20">
        <f t="shared" si="44"/>
        <v>1560</v>
      </c>
      <c r="Y129" s="21">
        <v>2777</v>
      </c>
      <c r="Z129" s="28">
        <f t="shared" si="45"/>
        <v>0.5617572920417717</v>
      </c>
      <c r="AA129" s="19">
        <v>32</v>
      </c>
      <c r="AB129" s="19">
        <v>975</v>
      </c>
      <c r="AC129" s="19">
        <f t="shared" si="46"/>
        <v>1007</v>
      </c>
      <c r="AD129" s="22">
        <v>2764</v>
      </c>
      <c r="AE129" s="27">
        <f t="shared" si="47"/>
        <v>0.36432706222865413</v>
      </c>
      <c r="AF129" s="20">
        <v>26</v>
      </c>
      <c r="AG129" s="20">
        <v>1237</v>
      </c>
      <c r="AH129" s="20">
        <f t="shared" si="48"/>
        <v>1263</v>
      </c>
      <c r="AI129" s="21">
        <v>2809</v>
      </c>
      <c r="AJ129" s="28">
        <f t="shared" si="49"/>
        <v>0.449626201495194</v>
      </c>
      <c r="AK129" s="8">
        <v>15</v>
      </c>
      <c r="AL129" s="19">
        <v>1332</v>
      </c>
      <c r="AM129" s="19">
        <f t="shared" si="50"/>
        <v>1347</v>
      </c>
      <c r="AN129" s="22">
        <v>2796</v>
      </c>
      <c r="AO129" s="27">
        <f t="shared" si="51"/>
        <v>0.48175965665236054</v>
      </c>
      <c r="AP129" s="20">
        <v>27</v>
      </c>
      <c r="AQ129" s="20">
        <v>1302</v>
      </c>
      <c r="AR129" s="20">
        <f t="shared" si="52"/>
        <v>1329</v>
      </c>
      <c r="AS129" s="21">
        <v>2781</v>
      </c>
      <c r="AT129" s="28">
        <f t="shared" si="53"/>
        <v>0.4778856526429342</v>
      </c>
      <c r="AU129" s="19">
        <v>57</v>
      </c>
      <c r="AV129" s="19">
        <v>1285</v>
      </c>
      <c r="AW129" s="19">
        <f t="shared" si="54"/>
        <v>1342</v>
      </c>
      <c r="AX129" s="22">
        <v>2744</v>
      </c>
      <c r="AY129" s="27">
        <f t="shared" si="55"/>
        <v>0.489067055393586</v>
      </c>
      <c r="AZ129" s="20">
        <v>22</v>
      </c>
      <c r="BA129" s="20">
        <v>1372</v>
      </c>
      <c r="BB129" s="20">
        <f t="shared" si="56"/>
        <v>1394</v>
      </c>
      <c r="BC129" s="21">
        <v>2703</v>
      </c>
      <c r="BD129" s="28">
        <f t="shared" si="57"/>
        <v>0.5157232704402516</v>
      </c>
      <c r="BE129" s="19">
        <v>21</v>
      </c>
      <c r="BF129" s="19">
        <v>1435</v>
      </c>
      <c r="BG129" s="19">
        <f t="shared" si="58"/>
        <v>1456</v>
      </c>
      <c r="BH129" s="22">
        <v>2691</v>
      </c>
      <c r="BI129" s="27">
        <f t="shared" si="59"/>
        <v>0.5410628019323671</v>
      </c>
      <c r="BJ129" s="20">
        <v>46</v>
      </c>
      <c r="BK129" s="20">
        <v>1869</v>
      </c>
      <c r="BL129" s="20">
        <f t="shared" si="60"/>
        <v>1915</v>
      </c>
      <c r="BM129" s="21">
        <v>2677</v>
      </c>
      <c r="BN129" s="28">
        <f t="shared" si="61"/>
        <v>0.7153530070974972</v>
      </c>
      <c r="BO129" s="19">
        <v>41</v>
      </c>
      <c r="BP129" s="19">
        <v>2225</v>
      </c>
      <c r="BQ129" s="19">
        <f t="shared" si="62"/>
        <v>2266</v>
      </c>
      <c r="BR129" s="22">
        <v>2666</v>
      </c>
      <c r="BS129" s="27">
        <f t="shared" si="63"/>
        <v>0.8499624906226556</v>
      </c>
      <c r="BT129" s="20">
        <v>28</v>
      </c>
      <c r="BU129" s="20">
        <v>1012</v>
      </c>
      <c r="BV129" s="20">
        <f t="shared" si="64"/>
        <v>1040</v>
      </c>
      <c r="BW129" s="21">
        <v>2657</v>
      </c>
      <c r="BX129" s="28">
        <f t="shared" si="65"/>
        <v>0.39141889348889725</v>
      </c>
      <c r="BY129" s="19">
        <v>36</v>
      </c>
      <c r="BZ129" s="19">
        <v>1790</v>
      </c>
      <c r="CA129" s="19">
        <f t="shared" si="66"/>
        <v>1826</v>
      </c>
      <c r="CB129" s="22">
        <v>2698</v>
      </c>
      <c r="CC129" s="27">
        <f t="shared" si="67"/>
        <v>0.6767976278724982</v>
      </c>
      <c r="CD129" s="20">
        <v>62</v>
      </c>
      <c r="CE129" s="20">
        <v>1880</v>
      </c>
      <c r="CF129" s="20">
        <f t="shared" si="68"/>
        <v>1942</v>
      </c>
      <c r="CG129" s="21">
        <v>2655</v>
      </c>
      <c r="CH129" s="28">
        <f t="shared" si="69"/>
        <v>0.7314500941619586</v>
      </c>
      <c r="CI129" s="19">
        <v>54</v>
      </c>
      <c r="CJ129" s="19">
        <v>1809</v>
      </c>
      <c r="CK129" s="19">
        <f t="shared" si="70"/>
        <v>1863</v>
      </c>
      <c r="CL129" s="22">
        <v>2643</v>
      </c>
      <c r="CM129" s="27">
        <f t="shared" si="71"/>
        <v>0.7048808172531215</v>
      </c>
    </row>
    <row r="130" spans="1:91" ht="14.25">
      <c r="A130" s="7" t="s">
        <v>121</v>
      </c>
      <c r="B130" s="20">
        <v>223</v>
      </c>
      <c r="C130" s="20">
        <v>823</v>
      </c>
      <c r="D130" s="20">
        <f t="shared" si="36"/>
        <v>1046</v>
      </c>
      <c r="E130" s="21">
        <v>391</v>
      </c>
      <c r="F130" s="25">
        <f t="shared" si="37"/>
        <v>2.6751918158567776</v>
      </c>
      <c r="G130" s="8">
        <v>123</v>
      </c>
      <c r="H130" s="19">
        <v>782</v>
      </c>
      <c r="I130" s="19">
        <f t="shared" si="38"/>
        <v>905</v>
      </c>
      <c r="J130" s="22">
        <v>391</v>
      </c>
      <c r="K130" s="27">
        <f t="shared" si="39"/>
        <v>2.3145780051150897</v>
      </c>
      <c r="L130" s="34">
        <v>129</v>
      </c>
      <c r="M130" s="20">
        <v>749</v>
      </c>
      <c r="N130" s="34">
        <f t="shared" si="40"/>
        <v>878</v>
      </c>
      <c r="O130" s="21">
        <v>407</v>
      </c>
      <c r="P130" s="28">
        <f t="shared" si="41"/>
        <v>2.157248157248157</v>
      </c>
      <c r="Q130" s="19">
        <v>123</v>
      </c>
      <c r="R130" s="19">
        <v>675</v>
      </c>
      <c r="S130" s="19">
        <f t="shared" si="42"/>
        <v>798</v>
      </c>
      <c r="T130" s="22">
        <v>410</v>
      </c>
      <c r="U130" s="27">
        <f t="shared" si="43"/>
        <v>1.946341463414634</v>
      </c>
      <c r="V130" s="20">
        <v>111</v>
      </c>
      <c r="W130" s="20">
        <v>669</v>
      </c>
      <c r="X130" s="20">
        <f t="shared" si="44"/>
        <v>780</v>
      </c>
      <c r="Y130" s="21">
        <v>410</v>
      </c>
      <c r="Z130" s="28">
        <f t="shared" si="45"/>
        <v>1.9024390243902438</v>
      </c>
      <c r="AA130" s="19">
        <v>95</v>
      </c>
      <c r="AB130" s="19">
        <v>657</v>
      </c>
      <c r="AC130" s="19">
        <f t="shared" si="46"/>
        <v>752</v>
      </c>
      <c r="AD130" s="22">
        <v>423</v>
      </c>
      <c r="AE130" s="27">
        <f t="shared" si="47"/>
        <v>1.7777777777777777</v>
      </c>
      <c r="AF130" s="20">
        <v>111</v>
      </c>
      <c r="AG130" s="20">
        <v>625</v>
      </c>
      <c r="AH130" s="20">
        <f t="shared" si="48"/>
        <v>736</v>
      </c>
      <c r="AI130" s="21">
        <v>423</v>
      </c>
      <c r="AJ130" s="28">
        <f t="shared" si="49"/>
        <v>1.739952718676123</v>
      </c>
      <c r="AK130" s="8">
        <v>98</v>
      </c>
      <c r="AL130" s="19">
        <v>598</v>
      </c>
      <c r="AM130" s="19">
        <f t="shared" si="50"/>
        <v>696</v>
      </c>
      <c r="AN130" s="22">
        <v>418</v>
      </c>
      <c r="AO130" s="27">
        <f t="shared" si="51"/>
        <v>1.6650717703349283</v>
      </c>
      <c r="AP130" s="20">
        <v>94.7</v>
      </c>
      <c r="AQ130" s="20">
        <v>599.3</v>
      </c>
      <c r="AR130" s="20">
        <f t="shared" si="52"/>
        <v>694</v>
      </c>
      <c r="AS130" s="21">
        <v>415</v>
      </c>
      <c r="AT130" s="28">
        <f t="shared" si="53"/>
        <v>1.6722891566265061</v>
      </c>
      <c r="AU130" s="19">
        <v>94.8</v>
      </c>
      <c r="AV130" s="19">
        <v>612.5</v>
      </c>
      <c r="AW130" s="19">
        <f t="shared" si="54"/>
        <v>707.3</v>
      </c>
      <c r="AX130" s="22">
        <v>415</v>
      </c>
      <c r="AY130" s="27">
        <f t="shared" si="55"/>
        <v>1.7043373493975902</v>
      </c>
      <c r="AZ130" s="20">
        <v>97.1</v>
      </c>
      <c r="BA130" s="20">
        <v>653.2</v>
      </c>
      <c r="BB130" s="20">
        <f t="shared" si="56"/>
        <v>750.3000000000001</v>
      </c>
      <c r="BC130" s="21">
        <v>413</v>
      </c>
      <c r="BD130" s="28">
        <f t="shared" si="57"/>
        <v>1.8167070217917678</v>
      </c>
      <c r="BE130" s="19">
        <v>94.5</v>
      </c>
      <c r="BF130" s="19">
        <v>655.9</v>
      </c>
      <c r="BG130" s="19">
        <f t="shared" si="58"/>
        <v>750.4</v>
      </c>
      <c r="BH130" s="22">
        <v>412</v>
      </c>
      <c r="BI130" s="27">
        <f t="shared" si="59"/>
        <v>1.8213592233009708</v>
      </c>
      <c r="BJ130" s="20">
        <v>90.2</v>
      </c>
      <c r="BK130" s="20">
        <v>651.1</v>
      </c>
      <c r="BL130" s="20">
        <f t="shared" si="60"/>
        <v>741.3000000000001</v>
      </c>
      <c r="BM130" s="21">
        <v>409</v>
      </c>
      <c r="BN130" s="28">
        <f t="shared" si="61"/>
        <v>1.8124694376528119</v>
      </c>
      <c r="BO130" s="19">
        <v>89.4</v>
      </c>
      <c r="BP130" s="19">
        <v>630.9</v>
      </c>
      <c r="BQ130" s="19">
        <f t="shared" si="62"/>
        <v>720.3</v>
      </c>
      <c r="BR130" s="22">
        <v>407</v>
      </c>
      <c r="BS130" s="27">
        <f t="shared" si="63"/>
        <v>1.7697788697788697</v>
      </c>
      <c r="BT130" s="20">
        <v>75.5</v>
      </c>
      <c r="BU130" s="20">
        <v>627</v>
      </c>
      <c r="BV130" s="20">
        <f t="shared" si="64"/>
        <v>702.5</v>
      </c>
      <c r="BW130" s="21">
        <v>409</v>
      </c>
      <c r="BX130" s="28">
        <f t="shared" si="65"/>
        <v>1.71760391198044</v>
      </c>
      <c r="BY130" s="19">
        <v>77.8</v>
      </c>
      <c r="BZ130" s="19">
        <v>627.8</v>
      </c>
      <c r="CA130" s="19">
        <f t="shared" si="66"/>
        <v>705.5999999999999</v>
      </c>
      <c r="CB130" s="22">
        <v>408</v>
      </c>
      <c r="CC130" s="27">
        <f t="shared" si="67"/>
        <v>1.7294117647058822</v>
      </c>
      <c r="CD130" s="20">
        <v>83.7</v>
      </c>
      <c r="CE130" s="20">
        <v>594.7</v>
      </c>
      <c r="CF130" s="20">
        <f t="shared" si="68"/>
        <v>678.4000000000001</v>
      </c>
      <c r="CG130" s="21">
        <v>407</v>
      </c>
      <c r="CH130" s="28">
        <f t="shared" si="69"/>
        <v>1.666830466830467</v>
      </c>
      <c r="CI130" s="19">
        <v>0</v>
      </c>
      <c r="CJ130" s="19">
        <v>0</v>
      </c>
      <c r="CK130" s="19">
        <f t="shared" si="70"/>
        <v>0</v>
      </c>
      <c r="CL130" s="22">
        <v>408</v>
      </c>
      <c r="CM130" s="27">
        <f t="shared" si="71"/>
        <v>0</v>
      </c>
    </row>
    <row r="131" spans="1:91" ht="14.25">
      <c r="A131" s="7" t="s">
        <v>122</v>
      </c>
      <c r="B131" s="20">
        <v>28</v>
      </c>
      <c r="C131" s="20">
        <v>157</v>
      </c>
      <c r="D131" s="20">
        <f t="shared" si="36"/>
        <v>185</v>
      </c>
      <c r="E131" s="21">
        <v>57</v>
      </c>
      <c r="F131" s="25">
        <f t="shared" si="37"/>
        <v>3.245614035087719</v>
      </c>
      <c r="G131" s="8">
        <v>59</v>
      </c>
      <c r="H131" s="19">
        <v>101</v>
      </c>
      <c r="I131" s="19">
        <f t="shared" si="38"/>
        <v>160</v>
      </c>
      <c r="J131" s="22">
        <v>57</v>
      </c>
      <c r="K131" s="27">
        <f t="shared" si="39"/>
        <v>2.807017543859649</v>
      </c>
      <c r="L131" s="34">
        <v>0</v>
      </c>
      <c r="M131" s="20">
        <v>0</v>
      </c>
      <c r="N131" s="34">
        <f t="shared" si="40"/>
        <v>0</v>
      </c>
      <c r="O131" s="21">
        <v>57</v>
      </c>
      <c r="P131" s="28">
        <f t="shared" si="41"/>
        <v>0</v>
      </c>
      <c r="Q131" s="19">
        <v>0</v>
      </c>
      <c r="R131" s="19">
        <v>0</v>
      </c>
      <c r="S131" s="19">
        <f t="shared" si="42"/>
        <v>0</v>
      </c>
      <c r="T131" s="22">
        <v>57</v>
      </c>
      <c r="U131" s="27">
        <f t="shared" si="43"/>
        <v>0</v>
      </c>
      <c r="V131" s="20">
        <v>0</v>
      </c>
      <c r="W131" s="20">
        <v>0</v>
      </c>
      <c r="X131" s="20">
        <f t="shared" si="44"/>
        <v>0</v>
      </c>
      <c r="Y131" s="21">
        <v>57</v>
      </c>
      <c r="Z131" s="28">
        <f t="shared" si="45"/>
        <v>0</v>
      </c>
      <c r="AA131" s="19">
        <v>46</v>
      </c>
      <c r="AB131" s="19">
        <v>48</v>
      </c>
      <c r="AC131" s="19">
        <f t="shared" si="46"/>
        <v>94</v>
      </c>
      <c r="AD131" s="22">
        <v>57</v>
      </c>
      <c r="AE131" s="27">
        <f t="shared" si="47"/>
        <v>1.6491228070175439</v>
      </c>
      <c r="AF131" s="20">
        <v>47</v>
      </c>
      <c r="AG131" s="20">
        <v>84</v>
      </c>
      <c r="AH131" s="20">
        <f t="shared" si="48"/>
        <v>131</v>
      </c>
      <c r="AI131" s="21">
        <v>57</v>
      </c>
      <c r="AJ131" s="28">
        <f t="shared" si="49"/>
        <v>2.2982456140350878</v>
      </c>
      <c r="AK131" s="8">
        <v>45</v>
      </c>
      <c r="AL131" s="19">
        <v>55</v>
      </c>
      <c r="AM131" s="19">
        <f t="shared" si="50"/>
        <v>100</v>
      </c>
      <c r="AN131" s="22">
        <v>57</v>
      </c>
      <c r="AO131" s="27">
        <f t="shared" si="51"/>
        <v>1.7543859649122806</v>
      </c>
      <c r="AP131" s="20">
        <v>0</v>
      </c>
      <c r="AQ131" s="20">
        <v>0</v>
      </c>
      <c r="AR131" s="20">
        <f t="shared" si="52"/>
        <v>0</v>
      </c>
      <c r="AS131" s="21">
        <v>57</v>
      </c>
      <c r="AT131" s="28">
        <f t="shared" si="53"/>
        <v>0</v>
      </c>
      <c r="AU131" s="19">
        <v>0</v>
      </c>
      <c r="AV131" s="19">
        <v>0</v>
      </c>
      <c r="AW131" s="19">
        <f t="shared" si="54"/>
        <v>0</v>
      </c>
      <c r="AX131" s="22">
        <v>57</v>
      </c>
      <c r="AY131" s="27">
        <f t="shared" si="55"/>
        <v>0</v>
      </c>
      <c r="AZ131" s="20">
        <v>58</v>
      </c>
      <c r="BA131" s="20">
        <v>81</v>
      </c>
      <c r="BB131" s="20">
        <f t="shared" si="56"/>
        <v>139</v>
      </c>
      <c r="BC131" s="21">
        <v>57</v>
      </c>
      <c r="BD131" s="28">
        <f t="shared" si="57"/>
        <v>2.43859649122807</v>
      </c>
      <c r="BE131" s="19">
        <v>0</v>
      </c>
      <c r="BF131" s="19">
        <v>0</v>
      </c>
      <c r="BG131" s="19">
        <f t="shared" si="58"/>
        <v>0</v>
      </c>
      <c r="BH131" s="22">
        <v>62</v>
      </c>
      <c r="BI131" s="27">
        <f t="shared" si="59"/>
        <v>0</v>
      </c>
      <c r="BJ131" s="20">
        <v>0</v>
      </c>
      <c r="BK131" s="20">
        <v>0</v>
      </c>
      <c r="BL131" s="20">
        <f t="shared" si="60"/>
        <v>0</v>
      </c>
      <c r="BM131" s="21">
        <v>50</v>
      </c>
      <c r="BN131" s="28">
        <f t="shared" si="61"/>
        <v>0</v>
      </c>
      <c r="BO131" s="19">
        <v>0</v>
      </c>
      <c r="BP131" s="19">
        <v>0</v>
      </c>
      <c r="BQ131" s="19">
        <f t="shared" si="62"/>
        <v>0</v>
      </c>
      <c r="BR131" s="22">
        <v>60</v>
      </c>
      <c r="BS131" s="27">
        <f t="shared" si="63"/>
        <v>0</v>
      </c>
      <c r="BT131" s="20">
        <v>0</v>
      </c>
      <c r="BU131" s="20">
        <v>0</v>
      </c>
      <c r="BV131" s="20">
        <f t="shared" si="64"/>
        <v>0</v>
      </c>
      <c r="BW131" s="21">
        <v>58</v>
      </c>
      <c r="BX131" s="28">
        <f t="shared" si="65"/>
        <v>0</v>
      </c>
      <c r="BY131" s="19">
        <v>0</v>
      </c>
      <c r="BZ131" s="19">
        <v>0</v>
      </c>
      <c r="CA131" s="19">
        <f t="shared" si="66"/>
        <v>0</v>
      </c>
      <c r="CB131" s="22">
        <v>55</v>
      </c>
      <c r="CC131" s="27">
        <f t="shared" si="67"/>
        <v>0</v>
      </c>
      <c r="CD131" s="20">
        <v>0</v>
      </c>
      <c r="CE131" s="20">
        <v>0</v>
      </c>
      <c r="CF131" s="20">
        <f t="shared" si="68"/>
        <v>0</v>
      </c>
      <c r="CG131" s="21">
        <v>58</v>
      </c>
      <c r="CH131" s="28">
        <f t="shared" si="69"/>
        <v>0</v>
      </c>
      <c r="CI131" s="19">
        <v>0</v>
      </c>
      <c r="CJ131" s="19">
        <v>0</v>
      </c>
      <c r="CK131" s="19">
        <f t="shared" si="70"/>
        <v>0</v>
      </c>
      <c r="CL131" s="22">
        <v>58</v>
      </c>
      <c r="CM131" s="27">
        <f t="shared" si="71"/>
        <v>0</v>
      </c>
    </row>
    <row r="132" spans="1:91" ht="14.25">
      <c r="A132" s="7" t="s">
        <v>123</v>
      </c>
      <c r="B132" s="20">
        <v>0</v>
      </c>
      <c r="C132" s="20">
        <v>0</v>
      </c>
      <c r="D132" s="20">
        <f t="shared" si="36"/>
        <v>0</v>
      </c>
      <c r="E132" s="21">
        <v>4885</v>
      </c>
      <c r="F132" s="25">
        <f t="shared" si="37"/>
        <v>0</v>
      </c>
      <c r="G132" s="8">
        <v>0</v>
      </c>
      <c r="H132" s="19">
        <v>0</v>
      </c>
      <c r="I132" s="19">
        <f t="shared" si="38"/>
        <v>0</v>
      </c>
      <c r="J132" s="22">
        <v>4804</v>
      </c>
      <c r="K132" s="27">
        <f t="shared" si="39"/>
        <v>0</v>
      </c>
      <c r="L132" s="34">
        <v>0</v>
      </c>
      <c r="M132" s="20">
        <v>0</v>
      </c>
      <c r="N132" s="34">
        <f t="shared" si="40"/>
        <v>0</v>
      </c>
      <c r="O132" s="21">
        <v>4766</v>
      </c>
      <c r="P132" s="28">
        <f t="shared" si="41"/>
        <v>0</v>
      </c>
      <c r="Q132" s="19">
        <v>0</v>
      </c>
      <c r="R132" s="19">
        <v>0</v>
      </c>
      <c r="S132" s="19">
        <f t="shared" si="42"/>
        <v>0</v>
      </c>
      <c r="T132" s="22">
        <v>4771</v>
      </c>
      <c r="U132" s="27">
        <f t="shared" si="43"/>
        <v>0</v>
      </c>
      <c r="V132" s="20">
        <v>0</v>
      </c>
      <c r="W132" s="20">
        <v>0</v>
      </c>
      <c r="X132" s="20">
        <f t="shared" si="44"/>
        <v>0</v>
      </c>
      <c r="Y132" s="21">
        <v>4812</v>
      </c>
      <c r="Z132" s="28">
        <f t="shared" si="45"/>
        <v>0</v>
      </c>
      <c r="AA132" s="19">
        <v>0</v>
      </c>
      <c r="AB132" s="19">
        <v>0</v>
      </c>
      <c r="AC132" s="19">
        <f t="shared" si="46"/>
        <v>0</v>
      </c>
      <c r="AD132" s="22">
        <v>4799</v>
      </c>
      <c r="AE132" s="27">
        <f t="shared" si="47"/>
        <v>0</v>
      </c>
      <c r="AF132" s="20">
        <v>0</v>
      </c>
      <c r="AG132" s="20">
        <v>0</v>
      </c>
      <c r="AH132" s="20">
        <f t="shared" si="48"/>
        <v>0</v>
      </c>
      <c r="AI132" s="21">
        <v>4739</v>
      </c>
      <c r="AJ132" s="28">
        <f t="shared" si="49"/>
        <v>0</v>
      </c>
      <c r="AK132" s="8">
        <v>444</v>
      </c>
      <c r="AL132" s="19">
        <v>618</v>
      </c>
      <c r="AM132" s="19">
        <f t="shared" si="50"/>
        <v>1062</v>
      </c>
      <c r="AN132" s="22">
        <v>4771</v>
      </c>
      <c r="AO132" s="27">
        <f t="shared" si="51"/>
        <v>0.22259484384824985</v>
      </c>
      <c r="AP132" s="20">
        <v>1092</v>
      </c>
      <c r="AQ132" s="20">
        <v>1263</v>
      </c>
      <c r="AR132" s="20">
        <f t="shared" si="52"/>
        <v>2355</v>
      </c>
      <c r="AS132" s="21">
        <v>4709</v>
      </c>
      <c r="AT132" s="28">
        <f t="shared" si="53"/>
        <v>0.5001061796559779</v>
      </c>
      <c r="AU132" s="19">
        <v>1114</v>
      </c>
      <c r="AV132" s="19">
        <v>619</v>
      </c>
      <c r="AW132" s="19">
        <f t="shared" si="54"/>
        <v>1733</v>
      </c>
      <c r="AX132" s="22">
        <v>4701</v>
      </c>
      <c r="AY132" s="27">
        <f t="shared" si="55"/>
        <v>0.3686449691554988</v>
      </c>
      <c r="AZ132" s="20">
        <v>1219</v>
      </c>
      <c r="BA132" s="20">
        <v>815</v>
      </c>
      <c r="BB132" s="20">
        <f t="shared" si="56"/>
        <v>2034</v>
      </c>
      <c r="BC132" s="21">
        <v>4542</v>
      </c>
      <c r="BD132" s="28">
        <f t="shared" si="57"/>
        <v>0.4478203434610304</v>
      </c>
      <c r="BE132" s="19">
        <v>994</v>
      </c>
      <c r="BF132" s="19">
        <v>705</v>
      </c>
      <c r="BG132" s="19">
        <f t="shared" si="58"/>
        <v>1699</v>
      </c>
      <c r="BH132" s="22">
        <v>4635</v>
      </c>
      <c r="BI132" s="27">
        <f t="shared" si="59"/>
        <v>0.36655879180151024</v>
      </c>
      <c r="BJ132" s="20">
        <v>0</v>
      </c>
      <c r="BK132" s="20">
        <v>0</v>
      </c>
      <c r="BL132" s="20">
        <f t="shared" si="60"/>
        <v>0</v>
      </c>
      <c r="BM132" s="21">
        <v>4593</v>
      </c>
      <c r="BN132" s="28">
        <f t="shared" si="61"/>
        <v>0</v>
      </c>
      <c r="BO132" s="19">
        <v>0</v>
      </c>
      <c r="BP132" s="19">
        <v>0</v>
      </c>
      <c r="BQ132" s="19">
        <f t="shared" si="62"/>
        <v>0</v>
      </c>
      <c r="BR132" s="22">
        <v>4625</v>
      </c>
      <c r="BS132" s="27">
        <f t="shared" si="63"/>
        <v>0</v>
      </c>
      <c r="BT132" s="20">
        <v>0</v>
      </c>
      <c r="BU132" s="20">
        <v>0</v>
      </c>
      <c r="BV132" s="20">
        <f t="shared" si="64"/>
        <v>0</v>
      </c>
      <c r="BW132" s="21">
        <v>4757</v>
      </c>
      <c r="BX132" s="28">
        <f t="shared" si="65"/>
        <v>0</v>
      </c>
      <c r="BY132" s="19">
        <v>0</v>
      </c>
      <c r="BZ132" s="19">
        <v>0</v>
      </c>
      <c r="CA132" s="19">
        <f t="shared" si="66"/>
        <v>0</v>
      </c>
      <c r="CB132" s="22">
        <v>4675</v>
      </c>
      <c r="CC132" s="27">
        <f t="shared" si="67"/>
        <v>0</v>
      </c>
      <c r="CD132" s="20">
        <v>0</v>
      </c>
      <c r="CE132" s="20">
        <v>0</v>
      </c>
      <c r="CF132" s="20">
        <f t="shared" si="68"/>
        <v>0</v>
      </c>
      <c r="CG132" s="21">
        <v>4670</v>
      </c>
      <c r="CH132" s="28">
        <f t="shared" si="69"/>
        <v>0</v>
      </c>
      <c r="CI132" s="19">
        <v>0</v>
      </c>
      <c r="CJ132" s="19">
        <v>0</v>
      </c>
      <c r="CK132" s="19">
        <f t="shared" si="70"/>
        <v>0</v>
      </c>
      <c r="CL132" s="22">
        <v>4736</v>
      </c>
      <c r="CM132" s="27">
        <f t="shared" si="71"/>
        <v>0</v>
      </c>
    </row>
    <row r="133" spans="1:91" ht="14.25">
      <c r="A133" s="7" t="s">
        <v>124</v>
      </c>
      <c r="B133" s="20"/>
      <c r="C133" s="20"/>
      <c r="D133" s="20">
        <f t="shared" si="36"/>
        <v>0</v>
      </c>
      <c r="E133" s="21"/>
      <c r="F133" s="25"/>
      <c r="G133" s="8"/>
      <c r="H133" s="19"/>
      <c r="I133" s="19">
        <f t="shared" si="38"/>
        <v>0</v>
      </c>
      <c r="J133" s="22"/>
      <c r="K133" s="27"/>
      <c r="L133" s="34">
        <v>0</v>
      </c>
      <c r="M133" s="20">
        <v>0</v>
      </c>
      <c r="N133" s="34">
        <f t="shared" si="40"/>
        <v>0</v>
      </c>
      <c r="O133" s="21">
        <v>860</v>
      </c>
      <c r="P133" s="28">
        <f t="shared" si="41"/>
        <v>0</v>
      </c>
      <c r="Q133" s="19">
        <v>85</v>
      </c>
      <c r="R133" s="19">
        <v>87</v>
      </c>
      <c r="S133" s="19">
        <f t="shared" si="42"/>
        <v>172</v>
      </c>
      <c r="T133" s="22">
        <v>869</v>
      </c>
      <c r="U133" s="27">
        <f t="shared" si="43"/>
        <v>0.19792865362485615</v>
      </c>
      <c r="V133" s="20">
        <v>13</v>
      </c>
      <c r="W133" s="20">
        <v>7</v>
      </c>
      <c r="X133" s="20">
        <f t="shared" si="44"/>
        <v>20</v>
      </c>
      <c r="Y133" s="21">
        <v>850</v>
      </c>
      <c r="Z133" s="28">
        <f t="shared" si="45"/>
        <v>0.023529411764705882</v>
      </c>
      <c r="AA133" s="19">
        <v>2</v>
      </c>
      <c r="AB133" s="19">
        <v>8</v>
      </c>
      <c r="AC133" s="19">
        <f t="shared" si="46"/>
        <v>10</v>
      </c>
      <c r="AD133" s="22">
        <v>844</v>
      </c>
      <c r="AE133" s="27">
        <f t="shared" si="47"/>
        <v>0.011848341232227487</v>
      </c>
      <c r="AF133" s="20">
        <v>52</v>
      </c>
      <c r="AG133" s="20">
        <v>42</v>
      </c>
      <c r="AH133" s="20">
        <f t="shared" si="48"/>
        <v>94</v>
      </c>
      <c r="AI133" s="21">
        <v>811</v>
      </c>
      <c r="AJ133" s="28">
        <f t="shared" si="49"/>
        <v>0.1159062885326757</v>
      </c>
      <c r="AK133" s="8">
        <v>0</v>
      </c>
      <c r="AL133" s="19">
        <v>0</v>
      </c>
      <c r="AM133" s="19">
        <f t="shared" si="50"/>
        <v>0</v>
      </c>
      <c r="AN133" s="22">
        <v>811</v>
      </c>
      <c r="AO133" s="27">
        <f t="shared" si="51"/>
        <v>0</v>
      </c>
      <c r="AP133" s="20">
        <v>0</v>
      </c>
      <c r="AQ133" s="20">
        <v>0</v>
      </c>
      <c r="AR133" s="20">
        <f t="shared" si="52"/>
        <v>0</v>
      </c>
      <c r="AS133" s="21">
        <v>784</v>
      </c>
      <c r="AT133" s="28">
        <f t="shared" si="53"/>
        <v>0</v>
      </c>
      <c r="AU133" s="19">
        <v>0</v>
      </c>
      <c r="AV133" s="19">
        <v>0</v>
      </c>
      <c r="AW133" s="19">
        <f t="shared" si="54"/>
        <v>0</v>
      </c>
      <c r="AX133" s="22">
        <v>784</v>
      </c>
      <c r="AY133" s="27">
        <f t="shared" si="55"/>
        <v>0</v>
      </c>
      <c r="AZ133" s="20">
        <v>0</v>
      </c>
      <c r="BA133" s="20">
        <v>0</v>
      </c>
      <c r="BB133" s="20">
        <f t="shared" si="56"/>
        <v>0</v>
      </c>
      <c r="BC133" s="21">
        <v>784</v>
      </c>
      <c r="BD133" s="28">
        <f t="shared" si="57"/>
        <v>0</v>
      </c>
      <c r="BE133" s="19">
        <v>0</v>
      </c>
      <c r="BF133" s="19">
        <v>0</v>
      </c>
      <c r="BG133" s="19">
        <f t="shared" si="58"/>
        <v>0</v>
      </c>
      <c r="BH133" s="22">
        <v>783</v>
      </c>
      <c r="BI133" s="27">
        <f t="shared" si="59"/>
        <v>0</v>
      </c>
      <c r="BJ133" s="20">
        <v>0</v>
      </c>
      <c r="BK133" s="20">
        <v>0</v>
      </c>
      <c r="BL133" s="20">
        <f t="shared" si="60"/>
        <v>0</v>
      </c>
      <c r="BM133" s="21">
        <v>781</v>
      </c>
      <c r="BN133" s="28">
        <f t="shared" si="61"/>
        <v>0</v>
      </c>
      <c r="BO133" s="19">
        <v>0</v>
      </c>
      <c r="BP133" s="19">
        <v>0</v>
      </c>
      <c r="BQ133" s="19">
        <f t="shared" si="62"/>
        <v>0</v>
      </c>
      <c r="BR133" s="22">
        <v>782</v>
      </c>
      <c r="BS133" s="27">
        <f t="shared" si="63"/>
        <v>0</v>
      </c>
      <c r="BT133" s="20">
        <v>0</v>
      </c>
      <c r="BU133" s="20">
        <v>0</v>
      </c>
      <c r="BV133" s="20">
        <f t="shared" si="64"/>
        <v>0</v>
      </c>
      <c r="BW133" s="21">
        <v>766</v>
      </c>
      <c r="BX133" s="28">
        <f t="shared" si="65"/>
        <v>0</v>
      </c>
      <c r="BY133" s="19">
        <v>0</v>
      </c>
      <c r="BZ133" s="19">
        <v>0</v>
      </c>
      <c r="CA133" s="19">
        <f t="shared" si="66"/>
        <v>0</v>
      </c>
      <c r="CB133" s="22">
        <v>770</v>
      </c>
      <c r="CC133" s="27">
        <f t="shared" si="67"/>
        <v>0</v>
      </c>
      <c r="CD133" s="20">
        <v>0</v>
      </c>
      <c r="CE133" s="20">
        <v>0</v>
      </c>
      <c r="CF133" s="20">
        <f t="shared" si="68"/>
        <v>0</v>
      </c>
      <c r="CG133" s="21">
        <v>750</v>
      </c>
      <c r="CH133" s="28">
        <f t="shared" si="69"/>
        <v>0</v>
      </c>
      <c r="CI133" s="19">
        <v>0</v>
      </c>
      <c r="CJ133" s="19">
        <v>0</v>
      </c>
      <c r="CK133" s="19">
        <f t="shared" si="70"/>
        <v>0</v>
      </c>
      <c r="CL133" s="22">
        <v>710</v>
      </c>
      <c r="CM133" s="27">
        <f t="shared" si="71"/>
        <v>0</v>
      </c>
    </row>
    <row r="134" spans="1:91" ht="14.25">
      <c r="A134" s="7" t="s">
        <v>125</v>
      </c>
      <c r="B134" s="20">
        <v>0</v>
      </c>
      <c r="C134" s="20">
        <v>0</v>
      </c>
      <c r="D134" s="20">
        <f t="shared" si="36"/>
        <v>0</v>
      </c>
      <c r="E134" s="21">
        <v>9000</v>
      </c>
      <c r="F134" s="25">
        <f t="shared" si="37"/>
        <v>0</v>
      </c>
      <c r="G134" s="8">
        <v>0</v>
      </c>
      <c r="H134" s="19">
        <v>0</v>
      </c>
      <c r="I134" s="19">
        <f t="shared" si="38"/>
        <v>0</v>
      </c>
      <c r="J134" s="22">
        <v>9003</v>
      </c>
      <c r="K134" s="27">
        <f t="shared" si="39"/>
        <v>0</v>
      </c>
      <c r="L134" s="34">
        <v>0</v>
      </c>
      <c r="M134" s="20">
        <v>0</v>
      </c>
      <c r="N134" s="34">
        <f t="shared" si="40"/>
        <v>0</v>
      </c>
      <c r="O134" s="21">
        <v>9000</v>
      </c>
      <c r="P134" s="28">
        <f t="shared" si="41"/>
        <v>0</v>
      </c>
      <c r="Q134" s="19">
        <v>1</v>
      </c>
      <c r="R134" s="19">
        <v>0</v>
      </c>
      <c r="S134" s="19">
        <f t="shared" si="42"/>
        <v>1</v>
      </c>
      <c r="T134" s="22">
        <v>9000</v>
      </c>
      <c r="U134" s="27">
        <f t="shared" si="43"/>
        <v>0.00011111111111111112</v>
      </c>
      <c r="V134" s="20">
        <v>179</v>
      </c>
      <c r="W134" s="20">
        <v>79</v>
      </c>
      <c r="X134" s="20">
        <f t="shared" si="44"/>
        <v>258</v>
      </c>
      <c r="Y134" s="21">
        <v>9000</v>
      </c>
      <c r="Z134" s="28">
        <f t="shared" si="45"/>
        <v>0.028666666666666667</v>
      </c>
      <c r="AA134" s="19">
        <v>275</v>
      </c>
      <c r="AB134" s="19">
        <v>108</v>
      </c>
      <c r="AC134" s="19">
        <f t="shared" si="46"/>
        <v>383</v>
      </c>
      <c r="AD134" s="22">
        <v>9000</v>
      </c>
      <c r="AE134" s="27">
        <f t="shared" si="47"/>
        <v>0.042555555555555555</v>
      </c>
      <c r="AF134" s="20">
        <v>0</v>
      </c>
      <c r="AG134" s="20">
        <v>7</v>
      </c>
      <c r="AH134" s="20">
        <f t="shared" si="48"/>
        <v>7</v>
      </c>
      <c r="AI134" s="21">
        <v>9000</v>
      </c>
      <c r="AJ134" s="28">
        <f t="shared" si="49"/>
        <v>0.0007777777777777777</v>
      </c>
      <c r="AK134" s="8">
        <v>25</v>
      </c>
      <c r="AL134" s="19">
        <v>20</v>
      </c>
      <c r="AM134" s="19">
        <f t="shared" si="50"/>
        <v>45</v>
      </c>
      <c r="AN134" s="22">
        <v>8953</v>
      </c>
      <c r="AO134" s="27">
        <f t="shared" si="51"/>
        <v>0.005026248184965933</v>
      </c>
      <c r="AP134" s="20">
        <v>1</v>
      </c>
      <c r="AQ134" s="20">
        <v>0</v>
      </c>
      <c r="AR134" s="20">
        <f t="shared" si="52"/>
        <v>1</v>
      </c>
      <c r="AS134" s="21">
        <v>8900</v>
      </c>
      <c r="AT134" s="28">
        <f t="shared" si="53"/>
        <v>0.00011235955056179776</v>
      </c>
      <c r="AU134" s="19">
        <v>0</v>
      </c>
      <c r="AV134" s="19">
        <v>0</v>
      </c>
      <c r="AW134" s="19">
        <f t="shared" si="54"/>
        <v>0</v>
      </c>
      <c r="AX134" s="22">
        <v>8850</v>
      </c>
      <c r="AY134" s="27">
        <f t="shared" si="55"/>
        <v>0</v>
      </c>
      <c r="AZ134" s="20">
        <v>0</v>
      </c>
      <c r="BA134" s="20">
        <v>0</v>
      </c>
      <c r="BB134" s="20">
        <f t="shared" si="56"/>
        <v>0</v>
      </c>
      <c r="BC134" s="21">
        <v>8800</v>
      </c>
      <c r="BD134" s="28">
        <f t="shared" si="57"/>
        <v>0</v>
      </c>
      <c r="BE134" s="19">
        <v>0</v>
      </c>
      <c r="BF134" s="19">
        <v>0</v>
      </c>
      <c r="BG134" s="19">
        <f t="shared" si="58"/>
        <v>0</v>
      </c>
      <c r="BH134" s="22">
        <v>8900</v>
      </c>
      <c r="BI134" s="27">
        <f t="shared" si="59"/>
        <v>0</v>
      </c>
      <c r="BJ134" s="20">
        <v>0</v>
      </c>
      <c r="BK134" s="20">
        <v>0</v>
      </c>
      <c r="BL134" s="20">
        <f t="shared" si="60"/>
        <v>0</v>
      </c>
      <c r="BM134" s="21">
        <v>9100</v>
      </c>
      <c r="BN134" s="28">
        <f t="shared" si="61"/>
        <v>0</v>
      </c>
      <c r="BO134" s="19">
        <v>0</v>
      </c>
      <c r="BP134" s="19">
        <v>0</v>
      </c>
      <c r="BQ134" s="19">
        <f t="shared" si="62"/>
        <v>0</v>
      </c>
      <c r="BR134" s="22">
        <v>9470</v>
      </c>
      <c r="BS134" s="27">
        <f t="shared" si="63"/>
        <v>0</v>
      </c>
      <c r="BT134" s="20">
        <v>0</v>
      </c>
      <c r="BU134" s="20">
        <v>0</v>
      </c>
      <c r="BV134" s="20">
        <f t="shared" si="64"/>
        <v>0</v>
      </c>
      <c r="BW134" s="21">
        <v>9500</v>
      </c>
      <c r="BX134" s="28">
        <f t="shared" si="65"/>
        <v>0</v>
      </c>
      <c r="BY134" s="19">
        <v>0</v>
      </c>
      <c r="BZ134" s="19">
        <v>0</v>
      </c>
      <c r="CA134" s="19">
        <f t="shared" si="66"/>
        <v>0</v>
      </c>
      <c r="CB134" s="22">
        <v>9500</v>
      </c>
      <c r="CC134" s="27">
        <f t="shared" si="67"/>
        <v>0</v>
      </c>
      <c r="CD134" s="20">
        <v>0</v>
      </c>
      <c r="CE134" s="20">
        <v>0</v>
      </c>
      <c r="CF134" s="20">
        <f t="shared" si="68"/>
        <v>0</v>
      </c>
      <c r="CG134" s="21">
        <v>9500</v>
      </c>
      <c r="CH134" s="28">
        <f t="shared" si="69"/>
        <v>0</v>
      </c>
      <c r="CI134" s="19">
        <v>0</v>
      </c>
      <c r="CJ134" s="19">
        <v>0</v>
      </c>
      <c r="CK134" s="19">
        <f t="shared" si="70"/>
        <v>0</v>
      </c>
      <c r="CL134" s="22">
        <v>9000</v>
      </c>
      <c r="CM134" s="27">
        <f t="shared" si="71"/>
        <v>0</v>
      </c>
    </row>
    <row r="135" spans="1:91" ht="14.25">
      <c r="A135" s="7" t="s">
        <v>126</v>
      </c>
      <c r="B135" s="20">
        <v>57</v>
      </c>
      <c r="C135" s="20"/>
      <c r="D135" s="20">
        <f t="shared" si="36"/>
        <v>57</v>
      </c>
      <c r="E135" s="21">
        <v>3273</v>
      </c>
      <c r="F135" s="25">
        <f t="shared" si="37"/>
        <v>0.017415215398716773</v>
      </c>
      <c r="G135" s="8">
        <v>49</v>
      </c>
      <c r="H135" s="19"/>
      <c r="I135" s="19">
        <f t="shared" si="38"/>
        <v>49</v>
      </c>
      <c r="J135" s="22">
        <v>3322</v>
      </c>
      <c r="K135" s="27">
        <f t="shared" si="39"/>
        <v>0.014750150511739916</v>
      </c>
      <c r="L135" s="34">
        <v>43</v>
      </c>
      <c r="M135" s="20"/>
      <c r="N135" s="34">
        <f t="shared" si="40"/>
        <v>43</v>
      </c>
      <c r="O135" s="21">
        <v>3342</v>
      </c>
      <c r="P135" s="28">
        <f t="shared" si="41"/>
        <v>0.01286654697785757</v>
      </c>
      <c r="Q135" s="19">
        <v>5</v>
      </c>
      <c r="R135" s="19"/>
      <c r="S135" s="19">
        <f t="shared" si="42"/>
        <v>5</v>
      </c>
      <c r="T135" s="22">
        <v>3370</v>
      </c>
      <c r="U135" s="27">
        <f t="shared" si="43"/>
        <v>0.001483679525222552</v>
      </c>
      <c r="V135" s="20">
        <v>15</v>
      </c>
      <c r="W135" s="20"/>
      <c r="X135" s="20">
        <f t="shared" si="44"/>
        <v>15</v>
      </c>
      <c r="Y135" s="21">
        <v>3390</v>
      </c>
      <c r="Z135" s="28">
        <f t="shared" si="45"/>
        <v>0.004424778761061947</v>
      </c>
      <c r="AA135" s="19">
        <v>2</v>
      </c>
      <c r="AB135" s="19"/>
      <c r="AC135" s="19">
        <f t="shared" si="46"/>
        <v>2</v>
      </c>
      <c r="AD135" s="22">
        <v>3420</v>
      </c>
      <c r="AE135" s="27">
        <f t="shared" si="47"/>
        <v>0.0005847953216374269</v>
      </c>
      <c r="AF135" s="20">
        <v>1</v>
      </c>
      <c r="AG135" s="20"/>
      <c r="AH135" s="20">
        <f t="shared" si="48"/>
        <v>1</v>
      </c>
      <c r="AI135" s="21">
        <v>3470</v>
      </c>
      <c r="AJ135" s="28">
        <f t="shared" si="49"/>
        <v>0.00028818443804034583</v>
      </c>
      <c r="AK135" s="8">
        <v>42</v>
      </c>
      <c r="AL135" s="19"/>
      <c r="AM135" s="19">
        <f t="shared" si="50"/>
        <v>42</v>
      </c>
      <c r="AN135" s="22">
        <v>3500</v>
      </c>
      <c r="AO135" s="27">
        <f t="shared" si="51"/>
        <v>0.012</v>
      </c>
      <c r="AP135" s="20">
        <v>0</v>
      </c>
      <c r="AQ135" s="20"/>
      <c r="AR135" s="20">
        <f t="shared" si="52"/>
        <v>0</v>
      </c>
      <c r="AS135" s="21">
        <v>3520</v>
      </c>
      <c r="AT135" s="28">
        <f t="shared" si="53"/>
        <v>0</v>
      </c>
      <c r="AU135" s="19">
        <v>0</v>
      </c>
      <c r="AV135" s="19"/>
      <c r="AW135" s="19">
        <f t="shared" si="54"/>
        <v>0</v>
      </c>
      <c r="AX135" s="22">
        <v>3520</v>
      </c>
      <c r="AY135" s="27">
        <f t="shared" si="55"/>
        <v>0</v>
      </c>
      <c r="AZ135" s="20">
        <v>0</v>
      </c>
      <c r="BA135" s="20"/>
      <c r="BB135" s="20">
        <f t="shared" si="56"/>
        <v>0</v>
      </c>
      <c r="BC135" s="21">
        <v>3520</v>
      </c>
      <c r="BD135" s="28">
        <f t="shared" si="57"/>
        <v>0</v>
      </c>
      <c r="BE135" s="19">
        <v>0</v>
      </c>
      <c r="BF135" s="19"/>
      <c r="BG135" s="19">
        <f t="shared" si="58"/>
        <v>0</v>
      </c>
      <c r="BH135" s="22">
        <v>3600</v>
      </c>
      <c r="BI135" s="27">
        <f t="shared" si="59"/>
        <v>0</v>
      </c>
      <c r="BJ135" s="20">
        <v>0</v>
      </c>
      <c r="BK135" s="20"/>
      <c r="BL135" s="20">
        <f t="shared" si="60"/>
        <v>0</v>
      </c>
      <c r="BM135" s="21">
        <v>3600</v>
      </c>
      <c r="BN135" s="28">
        <f t="shared" si="61"/>
        <v>0</v>
      </c>
      <c r="BO135" s="19">
        <v>0</v>
      </c>
      <c r="BP135" s="19"/>
      <c r="BQ135" s="19">
        <f t="shared" si="62"/>
        <v>0</v>
      </c>
      <c r="BR135" s="22">
        <v>3800</v>
      </c>
      <c r="BS135" s="27">
        <f t="shared" si="63"/>
        <v>0</v>
      </c>
      <c r="BT135" s="20">
        <v>0</v>
      </c>
      <c r="BU135" s="20"/>
      <c r="BV135" s="20">
        <f t="shared" si="64"/>
        <v>0</v>
      </c>
      <c r="BW135" s="21">
        <v>3800</v>
      </c>
      <c r="BX135" s="28">
        <f t="shared" si="65"/>
        <v>0</v>
      </c>
      <c r="BY135" s="19">
        <v>0</v>
      </c>
      <c r="BZ135" s="19"/>
      <c r="CA135" s="19">
        <f t="shared" si="66"/>
        <v>0</v>
      </c>
      <c r="CB135" s="22">
        <v>4200</v>
      </c>
      <c r="CC135" s="27">
        <f t="shared" si="67"/>
        <v>0</v>
      </c>
      <c r="CD135" s="20">
        <v>0</v>
      </c>
      <c r="CE135" s="20"/>
      <c r="CF135" s="20">
        <f t="shared" si="68"/>
        <v>0</v>
      </c>
      <c r="CG135" s="21">
        <v>4300</v>
      </c>
      <c r="CH135" s="28">
        <f t="shared" si="69"/>
        <v>0</v>
      </c>
      <c r="CI135" s="19">
        <v>0</v>
      </c>
      <c r="CJ135" s="19"/>
      <c r="CK135" s="19">
        <f t="shared" si="70"/>
        <v>0</v>
      </c>
      <c r="CL135" s="22">
        <v>4300</v>
      </c>
      <c r="CM135" s="27">
        <f t="shared" si="71"/>
        <v>0</v>
      </c>
    </row>
    <row r="136" spans="1:91" ht="14.25">
      <c r="A136" s="7" t="s">
        <v>127</v>
      </c>
      <c r="B136" s="20"/>
      <c r="C136" s="20"/>
      <c r="D136" s="20">
        <f aca="true" t="shared" si="72" ref="D136:D152">SUM(B136:C136)</f>
        <v>0</v>
      </c>
      <c r="E136" s="21"/>
      <c r="F136" s="25"/>
      <c r="G136" s="8"/>
      <c r="H136" s="19"/>
      <c r="I136" s="19">
        <f aca="true" t="shared" si="73" ref="I136:I152">SUM(G136:H136)</f>
        <v>0</v>
      </c>
      <c r="J136" s="22"/>
      <c r="K136" s="27"/>
      <c r="L136" s="34"/>
      <c r="M136" s="20"/>
      <c r="N136" s="34">
        <f aca="true" t="shared" si="74" ref="N136:N152">L136+M136</f>
        <v>0</v>
      </c>
      <c r="O136" s="21"/>
      <c r="P136" s="28"/>
      <c r="Q136" s="19">
        <v>120</v>
      </c>
      <c r="R136" s="19">
        <v>2251</v>
      </c>
      <c r="S136" s="19">
        <f aca="true" t="shared" si="75" ref="S136:S152">Q136+R136</f>
        <v>2371</v>
      </c>
      <c r="T136" s="22">
        <v>3173</v>
      </c>
      <c r="U136" s="27">
        <f aca="true" t="shared" si="76" ref="U136:U152">S136/T136</f>
        <v>0.7472423573904822</v>
      </c>
      <c r="V136" s="20">
        <v>123</v>
      </c>
      <c r="W136" s="20">
        <v>2478</v>
      </c>
      <c r="X136" s="20">
        <f aca="true" t="shared" si="77" ref="X136:X152">V136+W136</f>
        <v>2601</v>
      </c>
      <c r="Y136" s="21">
        <v>3150</v>
      </c>
      <c r="Z136" s="28">
        <f aca="true" t="shared" si="78" ref="Z136:Z152">X136/Y136</f>
        <v>0.8257142857142857</v>
      </c>
      <c r="AA136" s="19">
        <v>101</v>
      </c>
      <c r="AB136" s="19">
        <v>2461</v>
      </c>
      <c r="AC136" s="19">
        <f aca="true" t="shared" si="79" ref="AC136:AC152">AA136+AB136</f>
        <v>2562</v>
      </c>
      <c r="AD136" s="22">
        <v>3143</v>
      </c>
      <c r="AE136" s="27">
        <f aca="true" t="shared" si="80" ref="AE136:AE152">AC136/AD136</f>
        <v>0.8151447661469933</v>
      </c>
      <c r="AF136" s="20">
        <v>95</v>
      </c>
      <c r="AG136" s="20">
        <v>2251</v>
      </c>
      <c r="AH136" s="20">
        <f aca="true" t="shared" si="81" ref="AH136:AH152">AF136+AG136</f>
        <v>2346</v>
      </c>
      <c r="AI136" s="21">
        <v>3098</v>
      </c>
      <c r="AJ136" s="28">
        <f aca="true" t="shared" si="82" ref="AJ136:AJ152">AH136/AI136</f>
        <v>0.7572627501613944</v>
      </c>
      <c r="AK136" s="8">
        <v>91</v>
      </c>
      <c r="AL136" s="19">
        <v>2553</v>
      </c>
      <c r="AM136" s="19">
        <f aca="true" t="shared" si="83" ref="AM136:AM152">AK136+AL136</f>
        <v>2644</v>
      </c>
      <c r="AN136" s="22">
        <v>3091</v>
      </c>
      <c r="AO136" s="27">
        <f aca="true" t="shared" si="84" ref="AO136:AO152">AM136/AN136</f>
        <v>0.855386606276286</v>
      </c>
      <c r="AP136" s="20">
        <v>118</v>
      </c>
      <c r="AQ136" s="20">
        <v>2672</v>
      </c>
      <c r="AR136" s="20">
        <f aca="true" t="shared" si="85" ref="AR136:AR152">AP136+AQ136</f>
        <v>2790</v>
      </c>
      <c r="AS136" s="21">
        <v>3101</v>
      </c>
      <c r="AT136" s="28">
        <f aca="true" t="shared" si="86" ref="AT136:AT152">AR136/AS136</f>
        <v>0.8997097710415994</v>
      </c>
      <c r="AU136" s="19">
        <v>112</v>
      </c>
      <c r="AV136" s="19">
        <v>2553</v>
      </c>
      <c r="AW136" s="19">
        <f aca="true" t="shared" si="87" ref="AW136:AW152">AU136+AV136</f>
        <v>2665</v>
      </c>
      <c r="AX136" s="22">
        <v>3096</v>
      </c>
      <c r="AY136" s="27">
        <f aca="true" t="shared" si="88" ref="AY136:AY152">AW136/AX136</f>
        <v>0.8607881136950905</v>
      </c>
      <c r="AZ136" s="20">
        <v>147.46</v>
      </c>
      <c r="BA136" s="20">
        <v>2612.35</v>
      </c>
      <c r="BB136" s="20">
        <f aca="true" t="shared" si="89" ref="BB136:BB152">AZ136+BA136</f>
        <v>2759.81</v>
      </c>
      <c r="BC136" s="21">
        <v>3082</v>
      </c>
      <c r="BD136" s="28">
        <f aca="true" t="shared" si="90" ref="BD136:BD152">BB136/BC136</f>
        <v>0.895460739779364</v>
      </c>
      <c r="BE136" s="19">
        <v>156.88</v>
      </c>
      <c r="BF136" s="19">
        <v>2591.25</v>
      </c>
      <c r="BG136" s="19">
        <f aca="true" t="shared" si="91" ref="BG136:BG152">BE136+BF136</f>
        <v>2748.13</v>
      </c>
      <c r="BH136" s="22">
        <v>3076</v>
      </c>
      <c r="BI136" s="27">
        <f aca="true" t="shared" si="92" ref="BI136:BI152">BG136/BH136</f>
        <v>0.8934102730819247</v>
      </c>
      <c r="BJ136" s="20">
        <v>171.77</v>
      </c>
      <c r="BK136" s="20">
        <v>2608.03</v>
      </c>
      <c r="BL136" s="20">
        <f aca="true" t="shared" si="93" ref="BL136:BL152">BJ136+BK136</f>
        <v>2779.8</v>
      </c>
      <c r="BM136" s="21">
        <v>3069</v>
      </c>
      <c r="BN136" s="28">
        <f aca="true" t="shared" si="94" ref="BN136:BN152">BL136/BM136</f>
        <v>0.9057673509286414</v>
      </c>
      <c r="BO136" s="19">
        <v>139.89</v>
      </c>
      <c r="BP136" s="19">
        <v>2570.67</v>
      </c>
      <c r="BQ136" s="19">
        <f aca="true" t="shared" si="95" ref="BQ136:BQ151">BO136+BP136</f>
        <v>2710.56</v>
      </c>
      <c r="BR136" s="22">
        <v>3062</v>
      </c>
      <c r="BS136" s="27">
        <f aca="true" t="shared" si="96" ref="BS136:BS152">BQ136/BR136</f>
        <v>0.8852253429131287</v>
      </c>
      <c r="BT136" s="20">
        <v>165.11</v>
      </c>
      <c r="BU136" s="20">
        <v>2708.28</v>
      </c>
      <c r="BV136" s="20">
        <f aca="true" t="shared" si="97" ref="BV136:BV152">BT136+BU136</f>
        <v>2873.3900000000003</v>
      </c>
      <c r="BW136" s="21">
        <v>3055</v>
      </c>
      <c r="BX136" s="28">
        <f aca="true" t="shared" si="98" ref="BX136:BX152">BV136/BW136</f>
        <v>0.9405531914893618</v>
      </c>
      <c r="BY136" s="19">
        <v>159.44</v>
      </c>
      <c r="BZ136" s="19">
        <v>2887.11</v>
      </c>
      <c r="CA136" s="19">
        <f t="shared" si="66"/>
        <v>3046.55</v>
      </c>
      <c r="CB136" s="22">
        <v>3047</v>
      </c>
      <c r="CC136" s="27">
        <f t="shared" si="67"/>
        <v>0.9998523137512307</v>
      </c>
      <c r="CD136" s="20">
        <v>171.9</v>
      </c>
      <c r="CE136" s="20">
        <v>3150.06</v>
      </c>
      <c r="CF136" s="20">
        <f t="shared" si="68"/>
        <v>3321.96</v>
      </c>
      <c r="CG136" s="21">
        <v>3040</v>
      </c>
      <c r="CH136" s="28">
        <f t="shared" si="69"/>
        <v>1.09275</v>
      </c>
      <c r="CI136" s="19">
        <v>211.44</v>
      </c>
      <c r="CJ136" s="19">
        <v>3497.35</v>
      </c>
      <c r="CK136" s="19">
        <f t="shared" si="70"/>
        <v>3708.79</v>
      </c>
      <c r="CL136" s="22">
        <v>3032</v>
      </c>
      <c r="CM136" s="27">
        <f t="shared" si="71"/>
        <v>1.2232156992084433</v>
      </c>
    </row>
    <row r="137" spans="1:91" ht="14.25">
      <c r="A137" s="7" t="s">
        <v>128</v>
      </c>
      <c r="B137" s="20">
        <v>0</v>
      </c>
      <c r="C137" s="20">
        <v>0</v>
      </c>
      <c r="D137" s="20">
        <f t="shared" si="72"/>
        <v>0</v>
      </c>
      <c r="E137" s="21">
        <v>17494</v>
      </c>
      <c r="F137" s="25">
        <f aca="true" t="shared" si="99" ref="F137:F152">D137/E137</f>
        <v>0</v>
      </c>
      <c r="G137" s="8">
        <v>0</v>
      </c>
      <c r="H137" s="19">
        <v>0</v>
      </c>
      <c r="I137" s="19">
        <f t="shared" si="73"/>
        <v>0</v>
      </c>
      <c r="J137" s="22">
        <v>17510</v>
      </c>
      <c r="K137" s="27">
        <f aca="true" t="shared" si="100" ref="K137:K152">I137/J137</f>
        <v>0</v>
      </c>
      <c r="L137" s="34">
        <v>0</v>
      </c>
      <c r="M137" s="20">
        <v>0</v>
      </c>
      <c r="N137" s="34">
        <f t="shared" si="74"/>
        <v>0</v>
      </c>
      <c r="O137" s="21">
        <v>17238</v>
      </c>
      <c r="P137" s="28">
        <f aca="true" t="shared" si="101" ref="P137:P152">N137/O137</f>
        <v>0</v>
      </c>
      <c r="Q137" s="19">
        <v>5518</v>
      </c>
      <c r="R137" s="19">
        <v>9058</v>
      </c>
      <c r="S137" s="19">
        <f t="shared" si="75"/>
        <v>14576</v>
      </c>
      <c r="T137" s="22">
        <v>17085</v>
      </c>
      <c r="U137" s="27">
        <f t="shared" si="76"/>
        <v>0.8531460345332162</v>
      </c>
      <c r="V137" s="20">
        <v>5686</v>
      </c>
      <c r="W137" s="20">
        <v>9555</v>
      </c>
      <c r="X137" s="20">
        <f t="shared" si="77"/>
        <v>15241</v>
      </c>
      <c r="Y137" s="21">
        <v>16860</v>
      </c>
      <c r="Z137" s="28">
        <f t="shared" si="78"/>
        <v>0.9039739027283511</v>
      </c>
      <c r="AA137" s="19">
        <v>6827</v>
      </c>
      <c r="AB137" s="19">
        <v>11935</v>
      </c>
      <c r="AC137" s="19">
        <f t="shared" si="79"/>
        <v>18762</v>
      </c>
      <c r="AD137" s="22">
        <v>16839</v>
      </c>
      <c r="AE137" s="27">
        <f t="shared" si="80"/>
        <v>1.1141991804739</v>
      </c>
      <c r="AF137" s="20">
        <v>6513</v>
      </c>
      <c r="AG137" s="20">
        <v>10841</v>
      </c>
      <c r="AH137" s="20">
        <f t="shared" si="81"/>
        <v>17354</v>
      </c>
      <c r="AI137" s="21">
        <v>16563</v>
      </c>
      <c r="AJ137" s="28">
        <f t="shared" si="82"/>
        <v>1.0477570488438084</v>
      </c>
      <c r="AK137" s="8">
        <v>6165</v>
      </c>
      <c r="AL137" s="19">
        <v>13147</v>
      </c>
      <c r="AM137" s="19">
        <f t="shared" si="83"/>
        <v>19312</v>
      </c>
      <c r="AN137" s="22">
        <v>16242</v>
      </c>
      <c r="AO137" s="27">
        <f t="shared" si="84"/>
        <v>1.1890161310183476</v>
      </c>
      <c r="AP137" s="20">
        <v>7374</v>
      </c>
      <c r="AQ137" s="20">
        <v>8727</v>
      </c>
      <c r="AR137" s="20">
        <f t="shared" si="85"/>
        <v>16101</v>
      </c>
      <c r="AS137" s="21">
        <v>15932</v>
      </c>
      <c r="AT137" s="28">
        <f t="shared" si="86"/>
        <v>1.010607582224454</v>
      </c>
      <c r="AU137" s="19">
        <v>8551</v>
      </c>
      <c r="AV137" s="19">
        <v>10398</v>
      </c>
      <c r="AW137" s="19">
        <f t="shared" si="87"/>
        <v>18949</v>
      </c>
      <c r="AX137" s="22">
        <v>15867</v>
      </c>
      <c r="AY137" s="27">
        <f t="shared" si="88"/>
        <v>1.1942396168147729</v>
      </c>
      <c r="AZ137" s="20">
        <v>5278</v>
      </c>
      <c r="BA137" s="20">
        <v>10950</v>
      </c>
      <c r="BB137" s="20">
        <f t="shared" si="89"/>
        <v>16228</v>
      </c>
      <c r="BC137" s="21">
        <v>15654</v>
      </c>
      <c r="BD137" s="28">
        <f t="shared" si="90"/>
        <v>1.0366679442953877</v>
      </c>
      <c r="BE137" s="19">
        <v>0</v>
      </c>
      <c r="BF137" s="19">
        <v>0</v>
      </c>
      <c r="BG137" s="19">
        <f t="shared" si="91"/>
        <v>0</v>
      </c>
      <c r="BH137" s="22">
        <v>15578</v>
      </c>
      <c r="BI137" s="27">
        <f t="shared" si="92"/>
        <v>0</v>
      </c>
      <c r="BJ137" s="20">
        <v>0</v>
      </c>
      <c r="BK137" s="20">
        <v>0</v>
      </c>
      <c r="BL137" s="20">
        <f t="shared" si="93"/>
        <v>0</v>
      </c>
      <c r="BM137" s="21">
        <v>15389</v>
      </c>
      <c r="BN137" s="28">
        <f t="shared" si="94"/>
        <v>0</v>
      </c>
      <c r="BO137" s="19">
        <v>0</v>
      </c>
      <c r="BP137" s="19">
        <v>0</v>
      </c>
      <c r="BQ137" s="19">
        <f t="shared" si="95"/>
        <v>0</v>
      </c>
      <c r="BR137" s="22">
        <v>15200</v>
      </c>
      <c r="BS137" s="27">
        <f t="shared" si="96"/>
        <v>0</v>
      </c>
      <c r="BT137" s="20">
        <v>0</v>
      </c>
      <c r="BU137" s="20">
        <v>0</v>
      </c>
      <c r="BV137" s="20">
        <f t="shared" si="97"/>
        <v>0</v>
      </c>
      <c r="BW137" s="21">
        <v>15200</v>
      </c>
      <c r="BX137" s="28">
        <f t="shared" si="98"/>
        <v>0</v>
      </c>
      <c r="BY137" s="19">
        <v>0</v>
      </c>
      <c r="BZ137" s="19">
        <v>0</v>
      </c>
      <c r="CA137" s="19">
        <f aca="true" t="shared" si="102" ref="CA137:CA152">BY137+BZ137</f>
        <v>0</v>
      </c>
      <c r="CB137" s="22">
        <v>15200</v>
      </c>
      <c r="CC137" s="27">
        <f aca="true" t="shared" si="103" ref="CC137:CC152">CA137/CB137</f>
        <v>0</v>
      </c>
      <c r="CD137" s="20">
        <v>0</v>
      </c>
      <c r="CE137" s="20">
        <v>0</v>
      </c>
      <c r="CF137" s="20">
        <f aca="true" t="shared" si="104" ref="CF137:CF152">CD137+CE137</f>
        <v>0</v>
      </c>
      <c r="CG137" s="21">
        <v>15200</v>
      </c>
      <c r="CH137" s="28">
        <f aca="true" t="shared" si="105" ref="CH137:CH152">CF137/CG137</f>
        <v>0</v>
      </c>
      <c r="CI137" s="19">
        <v>0</v>
      </c>
      <c r="CJ137" s="19">
        <v>0</v>
      </c>
      <c r="CK137" s="19">
        <f aca="true" t="shared" si="106" ref="CK137:CK152">CI137+CJ137</f>
        <v>0</v>
      </c>
      <c r="CL137" s="22">
        <v>15200</v>
      </c>
      <c r="CM137" s="27">
        <f aca="true" t="shared" si="107" ref="CM137:CM152">CK137/CL137</f>
        <v>0</v>
      </c>
    </row>
    <row r="138" spans="1:91" ht="14.25">
      <c r="A138" s="7" t="s">
        <v>129</v>
      </c>
      <c r="B138" s="20">
        <v>319</v>
      </c>
      <c r="C138" s="20">
        <v>2</v>
      </c>
      <c r="D138" s="20">
        <f t="shared" si="72"/>
        <v>321</v>
      </c>
      <c r="E138" s="21">
        <v>2100</v>
      </c>
      <c r="F138" s="25">
        <f t="shared" si="99"/>
        <v>0.15285714285714286</v>
      </c>
      <c r="G138" s="8">
        <v>208</v>
      </c>
      <c r="H138" s="19">
        <v>2</v>
      </c>
      <c r="I138" s="19">
        <f t="shared" si="73"/>
        <v>210</v>
      </c>
      <c r="J138" s="22">
        <v>2100</v>
      </c>
      <c r="K138" s="27">
        <f t="shared" si="100"/>
        <v>0.1</v>
      </c>
      <c r="L138" s="34">
        <v>187</v>
      </c>
      <c r="M138" s="20">
        <v>2</v>
      </c>
      <c r="N138" s="34">
        <f t="shared" si="74"/>
        <v>189</v>
      </c>
      <c r="O138" s="21">
        <v>2100</v>
      </c>
      <c r="P138" s="28">
        <f t="shared" si="101"/>
        <v>0.09</v>
      </c>
      <c r="Q138" s="19">
        <v>201</v>
      </c>
      <c r="R138" s="19">
        <v>2</v>
      </c>
      <c r="S138" s="19">
        <f t="shared" si="75"/>
        <v>203</v>
      </c>
      <c r="T138" s="22">
        <v>2200</v>
      </c>
      <c r="U138" s="27">
        <f t="shared" si="76"/>
        <v>0.09227272727272727</v>
      </c>
      <c r="V138" s="20">
        <v>198</v>
      </c>
      <c r="W138" s="20">
        <v>2</v>
      </c>
      <c r="X138" s="20">
        <f t="shared" si="77"/>
        <v>200</v>
      </c>
      <c r="Y138" s="21">
        <v>2200</v>
      </c>
      <c r="Z138" s="28">
        <f t="shared" si="78"/>
        <v>0.09090909090909091</v>
      </c>
      <c r="AA138" s="19">
        <v>193</v>
      </c>
      <c r="AB138" s="19">
        <v>2</v>
      </c>
      <c r="AC138" s="19">
        <f t="shared" si="79"/>
        <v>195</v>
      </c>
      <c r="AD138" s="22">
        <v>2200</v>
      </c>
      <c r="AE138" s="27">
        <f t="shared" si="80"/>
        <v>0.08863636363636364</v>
      </c>
      <c r="AF138" s="20">
        <v>192</v>
      </c>
      <c r="AG138" s="20">
        <v>2</v>
      </c>
      <c r="AH138" s="20">
        <f t="shared" si="81"/>
        <v>194</v>
      </c>
      <c r="AI138" s="21">
        <v>2300</v>
      </c>
      <c r="AJ138" s="28">
        <f t="shared" si="82"/>
        <v>0.08434782608695653</v>
      </c>
      <c r="AK138" s="8">
        <v>0</v>
      </c>
      <c r="AL138" s="19">
        <v>0</v>
      </c>
      <c r="AM138" s="19">
        <f t="shared" si="83"/>
        <v>0</v>
      </c>
      <c r="AN138" s="22">
        <v>2330</v>
      </c>
      <c r="AO138" s="27">
        <f t="shared" si="84"/>
        <v>0</v>
      </c>
      <c r="AP138" s="20">
        <v>0</v>
      </c>
      <c r="AQ138" s="20">
        <v>0</v>
      </c>
      <c r="AR138" s="20">
        <f t="shared" si="85"/>
        <v>0</v>
      </c>
      <c r="AS138" s="21">
        <v>2410</v>
      </c>
      <c r="AT138" s="28">
        <f t="shared" si="86"/>
        <v>0</v>
      </c>
      <c r="AU138" s="19">
        <v>0</v>
      </c>
      <c r="AV138" s="19">
        <v>0</v>
      </c>
      <c r="AW138" s="19">
        <f t="shared" si="87"/>
        <v>0</v>
      </c>
      <c r="AX138" s="22">
        <v>2510</v>
      </c>
      <c r="AY138" s="27">
        <f t="shared" si="88"/>
        <v>0</v>
      </c>
      <c r="AZ138" s="20">
        <v>0</v>
      </c>
      <c r="BA138" s="20">
        <v>0</v>
      </c>
      <c r="BB138" s="20">
        <f t="shared" si="89"/>
        <v>0</v>
      </c>
      <c r="BC138" s="21">
        <v>2510</v>
      </c>
      <c r="BD138" s="28">
        <f t="shared" si="90"/>
        <v>0</v>
      </c>
      <c r="BE138" s="19">
        <v>0</v>
      </c>
      <c r="BF138" s="19">
        <v>0</v>
      </c>
      <c r="BG138" s="19">
        <f t="shared" si="91"/>
        <v>0</v>
      </c>
      <c r="BH138" s="22">
        <v>2510</v>
      </c>
      <c r="BI138" s="27">
        <f t="shared" si="92"/>
        <v>0</v>
      </c>
      <c r="BJ138" s="20">
        <v>0</v>
      </c>
      <c r="BK138" s="20">
        <v>0</v>
      </c>
      <c r="BL138" s="20">
        <f t="shared" si="93"/>
        <v>0</v>
      </c>
      <c r="BM138" s="21">
        <v>2510</v>
      </c>
      <c r="BN138" s="28">
        <f t="shared" si="94"/>
        <v>0</v>
      </c>
      <c r="BO138" s="19">
        <v>0</v>
      </c>
      <c r="BP138" s="19">
        <v>0</v>
      </c>
      <c r="BQ138" s="19">
        <f t="shared" si="95"/>
        <v>0</v>
      </c>
      <c r="BR138" s="22">
        <v>2510</v>
      </c>
      <c r="BS138" s="27">
        <f t="shared" si="96"/>
        <v>0</v>
      </c>
      <c r="BT138" s="20">
        <v>0</v>
      </c>
      <c r="BU138" s="20">
        <v>0</v>
      </c>
      <c r="BV138" s="20">
        <f t="shared" si="97"/>
        <v>0</v>
      </c>
      <c r="BW138" s="21">
        <v>2500</v>
      </c>
      <c r="BX138" s="28">
        <f t="shared" si="98"/>
        <v>0</v>
      </c>
      <c r="BY138" s="19">
        <v>0</v>
      </c>
      <c r="BZ138" s="19">
        <v>0</v>
      </c>
      <c r="CA138" s="19">
        <f t="shared" si="102"/>
        <v>0</v>
      </c>
      <c r="CB138" s="22">
        <v>2490</v>
      </c>
      <c r="CC138" s="27">
        <f t="shared" si="103"/>
        <v>0</v>
      </c>
      <c r="CD138" s="20">
        <v>0</v>
      </c>
      <c r="CE138" s="20">
        <v>0</v>
      </c>
      <c r="CF138" s="20">
        <f t="shared" si="104"/>
        <v>0</v>
      </c>
      <c r="CG138" s="21">
        <v>2460</v>
      </c>
      <c r="CH138" s="28">
        <f t="shared" si="105"/>
        <v>0</v>
      </c>
      <c r="CI138" s="19">
        <v>0</v>
      </c>
      <c r="CJ138" s="19">
        <v>0</v>
      </c>
      <c r="CK138" s="19">
        <f t="shared" si="106"/>
        <v>0</v>
      </c>
      <c r="CL138" s="22">
        <v>2460</v>
      </c>
      <c r="CM138" s="27">
        <f t="shared" si="107"/>
        <v>0</v>
      </c>
    </row>
    <row r="139" spans="1:91" ht="14.25">
      <c r="A139" s="7" t="s">
        <v>130</v>
      </c>
      <c r="B139" s="20">
        <v>227</v>
      </c>
      <c r="C139" s="20">
        <v>436</v>
      </c>
      <c r="D139" s="20">
        <f t="shared" si="72"/>
        <v>663</v>
      </c>
      <c r="E139" s="21">
        <v>36</v>
      </c>
      <c r="F139" s="25">
        <f t="shared" si="99"/>
        <v>18.416666666666668</v>
      </c>
      <c r="G139" s="8">
        <v>450</v>
      </c>
      <c r="H139" s="19">
        <v>577</v>
      </c>
      <c r="I139" s="19">
        <f t="shared" si="73"/>
        <v>1027</v>
      </c>
      <c r="J139" s="22">
        <v>40</v>
      </c>
      <c r="K139" s="27">
        <f t="shared" si="100"/>
        <v>25.675</v>
      </c>
      <c r="L139" s="34">
        <v>417</v>
      </c>
      <c r="M139" s="20">
        <v>537</v>
      </c>
      <c r="N139" s="34">
        <f t="shared" si="74"/>
        <v>954</v>
      </c>
      <c r="O139" s="21">
        <v>40</v>
      </c>
      <c r="P139" s="28">
        <f t="shared" si="101"/>
        <v>23.85</v>
      </c>
      <c r="Q139" s="19">
        <v>212</v>
      </c>
      <c r="R139" s="19">
        <v>580</v>
      </c>
      <c r="S139" s="19">
        <f t="shared" si="75"/>
        <v>792</v>
      </c>
      <c r="T139" s="22">
        <v>40</v>
      </c>
      <c r="U139" s="27">
        <f t="shared" si="76"/>
        <v>19.8</v>
      </c>
      <c r="V139" s="20">
        <v>0</v>
      </c>
      <c r="W139" s="20">
        <v>0</v>
      </c>
      <c r="X139" s="20">
        <f t="shared" si="77"/>
        <v>0</v>
      </c>
      <c r="Y139" s="21">
        <v>40</v>
      </c>
      <c r="Z139" s="28">
        <f t="shared" si="78"/>
        <v>0</v>
      </c>
      <c r="AA139" s="19">
        <v>0</v>
      </c>
      <c r="AB139" s="19">
        <v>0</v>
      </c>
      <c r="AC139" s="19">
        <f t="shared" si="79"/>
        <v>0</v>
      </c>
      <c r="AD139" s="22">
        <v>40</v>
      </c>
      <c r="AE139" s="27">
        <f t="shared" si="80"/>
        <v>0</v>
      </c>
      <c r="AF139" s="20">
        <v>0</v>
      </c>
      <c r="AG139" s="20">
        <v>0</v>
      </c>
      <c r="AH139" s="20">
        <f t="shared" si="81"/>
        <v>0</v>
      </c>
      <c r="AI139" s="21">
        <v>40</v>
      </c>
      <c r="AJ139" s="28">
        <f t="shared" si="82"/>
        <v>0</v>
      </c>
      <c r="AK139" s="8">
        <v>0</v>
      </c>
      <c r="AL139" s="19">
        <v>0</v>
      </c>
      <c r="AM139" s="19">
        <f t="shared" si="83"/>
        <v>0</v>
      </c>
      <c r="AN139" s="22">
        <v>35</v>
      </c>
      <c r="AO139" s="27">
        <f t="shared" si="84"/>
        <v>0</v>
      </c>
      <c r="AP139" s="20">
        <v>0</v>
      </c>
      <c r="AQ139" s="20">
        <v>0</v>
      </c>
      <c r="AR139" s="20">
        <f t="shared" si="85"/>
        <v>0</v>
      </c>
      <c r="AS139" s="21">
        <v>35</v>
      </c>
      <c r="AT139" s="28">
        <f t="shared" si="86"/>
        <v>0</v>
      </c>
      <c r="AU139" s="19">
        <v>0</v>
      </c>
      <c r="AV139" s="19">
        <v>0</v>
      </c>
      <c r="AW139" s="19">
        <f t="shared" si="87"/>
        <v>0</v>
      </c>
      <c r="AX139" s="22">
        <v>35</v>
      </c>
      <c r="AY139" s="27">
        <f t="shared" si="88"/>
        <v>0</v>
      </c>
      <c r="AZ139" s="20">
        <v>0</v>
      </c>
      <c r="BA139" s="20">
        <v>0</v>
      </c>
      <c r="BB139" s="20">
        <f t="shared" si="89"/>
        <v>0</v>
      </c>
      <c r="BC139" s="21">
        <v>35</v>
      </c>
      <c r="BD139" s="28">
        <f t="shared" si="90"/>
        <v>0</v>
      </c>
      <c r="BE139" s="19">
        <v>0</v>
      </c>
      <c r="BF139" s="19">
        <v>0</v>
      </c>
      <c r="BG139" s="19">
        <f t="shared" si="91"/>
        <v>0</v>
      </c>
      <c r="BH139" s="22">
        <v>30</v>
      </c>
      <c r="BI139" s="27">
        <f t="shared" si="92"/>
        <v>0</v>
      </c>
      <c r="BJ139" s="20">
        <v>0</v>
      </c>
      <c r="BK139" s="20">
        <v>0</v>
      </c>
      <c r="BL139" s="20">
        <f t="shared" si="93"/>
        <v>0</v>
      </c>
      <c r="BM139" s="21">
        <v>30</v>
      </c>
      <c r="BN139" s="28">
        <f t="shared" si="94"/>
        <v>0</v>
      </c>
      <c r="BO139" s="19">
        <v>0</v>
      </c>
      <c r="BP139" s="19">
        <v>0</v>
      </c>
      <c r="BQ139" s="19">
        <f t="shared" si="95"/>
        <v>0</v>
      </c>
      <c r="BR139" s="22">
        <v>30</v>
      </c>
      <c r="BS139" s="27">
        <f t="shared" si="96"/>
        <v>0</v>
      </c>
      <c r="BT139" s="20">
        <v>0</v>
      </c>
      <c r="BU139" s="20">
        <v>0</v>
      </c>
      <c r="BV139" s="20">
        <f t="shared" si="97"/>
        <v>0</v>
      </c>
      <c r="BW139" s="21">
        <v>26</v>
      </c>
      <c r="BX139" s="28">
        <f t="shared" si="98"/>
        <v>0</v>
      </c>
      <c r="BY139" s="19">
        <v>0</v>
      </c>
      <c r="BZ139" s="19">
        <v>0</v>
      </c>
      <c r="CA139" s="19">
        <f t="shared" si="102"/>
        <v>0</v>
      </c>
      <c r="CB139" s="22">
        <v>25</v>
      </c>
      <c r="CC139" s="27">
        <f t="shared" si="103"/>
        <v>0</v>
      </c>
      <c r="CD139" s="20">
        <v>0</v>
      </c>
      <c r="CE139" s="20">
        <v>0</v>
      </c>
      <c r="CF139" s="20">
        <f t="shared" si="104"/>
        <v>0</v>
      </c>
      <c r="CG139" s="21">
        <v>25</v>
      </c>
      <c r="CH139" s="28">
        <f t="shared" si="105"/>
        <v>0</v>
      </c>
      <c r="CI139" s="19">
        <v>0</v>
      </c>
      <c r="CJ139" s="19">
        <v>0</v>
      </c>
      <c r="CK139" s="19">
        <f t="shared" si="106"/>
        <v>0</v>
      </c>
      <c r="CL139" s="22">
        <v>25</v>
      </c>
      <c r="CM139" s="27">
        <f t="shared" si="107"/>
        <v>0</v>
      </c>
    </row>
    <row r="140" spans="1:91" ht="14.25">
      <c r="A140" s="7" t="s">
        <v>131</v>
      </c>
      <c r="B140" s="20">
        <v>0</v>
      </c>
      <c r="C140" s="20">
        <v>0</v>
      </c>
      <c r="D140" s="20">
        <f t="shared" si="72"/>
        <v>0</v>
      </c>
      <c r="E140" s="21">
        <v>2909</v>
      </c>
      <c r="F140" s="25">
        <f t="shared" si="99"/>
        <v>0</v>
      </c>
      <c r="G140" s="8">
        <v>0</v>
      </c>
      <c r="H140" s="19">
        <v>0</v>
      </c>
      <c r="I140" s="19">
        <f t="shared" si="73"/>
        <v>0</v>
      </c>
      <c r="J140" s="22">
        <v>2908</v>
      </c>
      <c r="K140" s="27">
        <f t="shared" si="100"/>
        <v>0</v>
      </c>
      <c r="L140" s="34">
        <v>0</v>
      </c>
      <c r="M140" s="20">
        <v>0</v>
      </c>
      <c r="N140" s="34">
        <f t="shared" si="74"/>
        <v>0</v>
      </c>
      <c r="O140" s="21">
        <v>2908</v>
      </c>
      <c r="P140" s="28">
        <f t="shared" si="101"/>
        <v>0</v>
      </c>
      <c r="Q140" s="19">
        <v>0</v>
      </c>
      <c r="R140" s="19">
        <v>0</v>
      </c>
      <c r="S140" s="19">
        <f t="shared" si="75"/>
        <v>0</v>
      </c>
      <c r="T140" s="22">
        <v>2987</v>
      </c>
      <c r="U140" s="27">
        <f t="shared" si="76"/>
        <v>0</v>
      </c>
      <c r="V140" s="20">
        <v>0</v>
      </c>
      <c r="W140" s="20">
        <v>0</v>
      </c>
      <c r="X140" s="20">
        <f t="shared" si="77"/>
        <v>0</v>
      </c>
      <c r="Y140" s="21">
        <v>2830</v>
      </c>
      <c r="Z140" s="28">
        <f t="shared" si="78"/>
        <v>0</v>
      </c>
      <c r="AA140" s="19">
        <v>0</v>
      </c>
      <c r="AB140" s="19">
        <v>0</v>
      </c>
      <c r="AC140" s="19">
        <f t="shared" si="79"/>
        <v>0</v>
      </c>
      <c r="AD140" s="22">
        <v>2842</v>
      </c>
      <c r="AE140" s="27">
        <f t="shared" si="80"/>
        <v>0</v>
      </c>
      <c r="AF140" s="20">
        <v>0</v>
      </c>
      <c r="AG140" s="20">
        <v>0</v>
      </c>
      <c r="AH140" s="20">
        <f t="shared" si="81"/>
        <v>0</v>
      </c>
      <c r="AI140" s="21">
        <v>2845</v>
      </c>
      <c r="AJ140" s="28">
        <f t="shared" si="82"/>
        <v>0</v>
      </c>
      <c r="AK140" s="8">
        <v>145</v>
      </c>
      <c r="AL140" s="19">
        <v>167</v>
      </c>
      <c r="AM140" s="19">
        <f t="shared" si="83"/>
        <v>312</v>
      </c>
      <c r="AN140" s="22">
        <v>2845</v>
      </c>
      <c r="AO140" s="27">
        <f t="shared" si="84"/>
        <v>0.10966608084358524</v>
      </c>
      <c r="AP140" s="20">
        <v>0</v>
      </c>
      <c r="AQ140" s="20">
        <v>0</v>
      </c>
      <c r="AR140" s="20">
        <f t="shared" si="85"/>
        <v>0</v>
      </c>
      <c r="AS140" s="21">
        <v>2879</v>
      </c>
      <c r="AT140" s="28">
        <f t="shared" si="86"/>
        <v>0</v>
      </c>
      <c r="AU140" s="19">
        <v>0</v>
      </c>
      <c r="AV140" s="19">
        <v>0</v>
      </c>
      <c r="AW140" s="19">
        <f t="shared" si="87"/>
        <v>0</v>
      </c>
      <c r="AX140" s="22">
        <v>2909</v>
      </c>
      <c r="AY140" s="27">
        <f t="shared" si="88"/>
        <v>0</v>
      </c>
      <c r="AZ140" s="20">
        <v>0</v>
      </c>
      <c r="BA140" s="20">
        <v>0</v>
      </c>
      <c r="BB140" s="20">
        <f t="shared" si="89"/>
        <v>0</v>
      </c>
      <c r="BC140" s="21">
        <v>2864</v>
      </c>
      <c r="BD140" s="28">
        <f t="shared" si="90"/>
        <v>0</v>
      </c>
      <c r="BE140" s="19">
        <v>0</v>
      </c>
      <c r="BF140" s="19">
        <v>0</v>
      </c>
      <c r="BG140" s="19">
        <f t="shared" si="91"/>
        <v>0</v>
      </c>
      <c r="BH140" s="22">
        <v>2774</v>
      </c>
      <c r="BI140" s="27">
        <f t="shared" si="92"/>
        <v>0</v>
      </c>
      <c r="BJ140" s="20">
        <v>0</v>
      </c>
      <c r="BK140" s="20">
        <v>0</v>
      </c>
      <c r="BL140" s="20">
        <f t="shared" si="93"/>
        <v>0</v>
      </c>
      <c r="BM140" s="21">
        <v>2771</v>
      </c>
      <c r="BN140" s="28">
        <f t="shared" si="94"/>
        <v>0</v>
      </c>
      <c r="BO140" s="19">
        <v>0</v>
      </c>
      <c r="BP140" s="19">
        <v>0</v>
      </c>
      <c r="BQ140" s="19">
        <f t="shared" si="95"/>
        <v>0</v>
      </c>
      <c r="BR140" s="22">
        <v>2790</v>
      </c>
      <c r="BS140" s="27">
        <f t="shared" si="96"/>
        <v>0</v>
      </c>
      <c r="BT140" s="20">
        <v>0</v>
      </c>
      <c r="BU140" s="20">
        <v>0</v>
      </c>
      <c r="BV140" s="20">
        <f t="shared" si="97"/>
        <v>0</v>
      </c>
      <c r="BW140" s="21">
        <v>2791</v>
      </c>
      <c r="BX140" s="28">
        <f t="shared" si="98"/>
        <v>0</v>
      </c>
      <c r="BY140" s="19">
        <v>0</v>
      </c>
      <c r="BZ140" s="19">
        <v>0</v>
      </c>
      <c r="CA140" s="19">
        <f t="shared" si="102"/>
        <v>0</v>
      </c>
      <c r="CB140" s="22">
        <v>2730</v>
      </c>
      <c r="CC140" s="27">
        <f t="shared" si="103"/>
        <v>0</v>
      </c>
      <c r="CD140" s="20">
        <v>0</v>
      </c>
      <c r="CE140" s="20">
        <v>0</v>
      </c>
      <c r="CF140" s="20">
        <f t="shared" si="104"/>
        <v>0</v>
      </c>
      <c r="CG140" s="21">
        <v>2784</v>
      </c>
      <c r="CH140" s="28">
        <f t="shared" si="105"/>
        <v>0</v>
      </c>
      <c r="CI140" s="19">
        <v>0</v>
      </c>
      <c r="CJ140" s="19">
        <v>0</v>
      </c>
      <c r="CK140" s="19">
        <f t="shared" si="106"/>
        <v>0</v>
      </c>
      <c r="CL140" s="22">
        <v>2757</v>
      </c>
      <c r="CM140" s="27">
        <f t="shared" si="107"/>
        <v>0</v>
      </c>
    </row>
    <row r="141" spans="1:91" ht="14.25">
      <c r="A141" s="7" t="s">
        <v>132</v>
      </c>
      <c r="B141" s="20"/>
      <c r="C141" s="20"/>
      <c r="D141" s="20">
        <f t="shared" si="72"/>
        <v>0</v>
      </c>
      <c r="E141" s="21"/>
      <c r="F141" s="25"/>
      <c r="G141" s="8"/>
      <c r="H141" s="19"/>
      <c r="I141" s="19">
        <f t="shared" si="73"/>
        <v>0</v>
      </c>
      <c r="J141" s="22"/>
      <c r="K141" s="27"/>
      <c r="L141" s="34">
        <v>1131</v>
      </c>
      <c r="M141" s="20">
        <v>435</v>
      </c>
      <c r="N141" s="34">
        <f t="shared" si="74"/>
        <v>1566</v>
      </c>
      <c r="O141" s="21">
        <v>1350</v>
      </c>
      <c r="P141" s="28">
        <f t="shared" si="101"/>
        <v>1.16</v>
      </c>
      <c r="Q141" s="19">
        <v>1294</v>
      </c>
      <c r="R141" s="19">
        <v>680</v>
      </c>
      <c r="S141" s="19">
        <f t="shared" si="75"/>
        <v>1974</v>
      </c>
      <c r="T141" s="22">
        <v>1449</v>
      </c>
      <c r="U141" s="27">
        <f t="shared" si="76"/>
        <v>1.3623188405797102</v>
      </c>
      <c r="V141" s="20">
        <v>0</v>
      </c>
      <c r="W141" s="20">
        <v>0</v>
      </c>
      <c r="X141" s="20">
        <f t="shared" si="77"/>
        <v>0</v>
      </c>
      <c r="Y141" s="21">
        <v>1599</v>
      </c>
      <c r="Z141" s="28">
        <f t="shared" si="78"/>
        <v>0</v>
      </c>
      <c r="AA141" s="19">
        <v>0</v>
      </c>
      <c r="AB141" s="19">
        <v>0</v>
      </c>
      <c r="AC141" s="19">
        <f t="shared" si="79"/>
        <v>0</v>
      </c>
      <c r="AD141" s="22">
        <v>1622</v>
      </c>
      <c r="AE141" s="27">
        <f t="shared" si="80"/>
        <v>0</v>
      </c>
      <c r="AF141" s="20">
        <v>0</v>
      </c>
      <c r="AG141" s="20">
        <v>0</v>
      </c>
      <c r="AH141" s="20">
        <f t="shared" si="81"/>
        <v>0</v>
      </c>
      <c r="AI141" s="21">
        <v>1629</v>
      </c>
      <c r="AJ141" s="28">
        <f t="shared" si="82"/>
        <v>0</v>
      </c>
      <c r="AK141" s="8">
        <v>0</v>
      </c>
      <c r="AL141" s="19">
        <v>0</v>
      </c>
      <c r="AM141" s="19">
        <f t="shared" si="83"/>
        <v>0</v>
      </c>
      <c r="AN141" s="22">
        <v>1630</v>
      </c>
      <c r="AO141" s="27">
        <f t="shared" si="84"/>
        <v>0</v>
      </c>
      <c r="AP141" s="20">
        <v>0</v>
      </c>
      <c r="AQ141" s="20">
        <v>0</v>
      </c>
      <c r="AR141" s="20">
        <f t="shared" si="85"/>
        <v>0</v>
      </c>
      <c r="AS141" s="21">
        <v>1650</v>
      </c>
      <c r="AT141" s="28">
        <f t="shared" si="86"/>
        <v>0</v>
      </c>
      <c r="AU141" s="19">
        <v>0</v>
      </c>
      <c r="AV141" s="19">
        <v>0</v>
      </c>
      <c r="AW141" s="19">
        <f t="shared" si="87"/>
        <v>0</v>
      </c>
      <c r="AX141" s="22">
        <v>1700</v>
      </c>
      <c r="AY141" s="27">
        <f t="shared" si="88"/>
        <v>0</v>
      </c>
      <c r="AZ141" s="20">
        <v>0</v>
      </c>
      <c r="BA141" s="20">
        <v>0</v>
      </c>
      <c r="BB141" s="20">
        <f t="shared" si="89"/>
        <v>0</v>
      </c>
      <c r="BC141" s="21">
        <v>1700</v>
      </c>
      <c r="BD141" s="28">
        <f t="shared" si="90"/>
        <v>0</v>
      </c>
      <c r="BE141" s="19">
        <v>0</v>
      </c>
      <c r="BF141" s="19">
        <v>0</v>
      </c>
      <c r="BG141" s="19">
        <f t="shared" si="91"/>
        <v>0</v>
      </c>
      <c r="BH141" s="22">
        <v>1700</v>
      </c>
      <c r="BI141" s="27">
        <f t="shared" si="92"/>
        <v>0</v>
      </c>
      <c r="BJ141" s="20">
        <v>0</v>
      </c>
      <c r="BK141" s="20">
        <v>0</v>
      </c>
      <c r="BL141" s="20">
        <f t="shared" si="93"/>
        <v>0</v>
      </c>
      <c r="BM141" s="21">
        <v>1780</v>
      </c>
      <c r="BN141" s="28">
        <f t="shared" si="94"/>
        <v>0</v>
      </c>
      <c r="BO141" s="19">
        <v>0</v>
      </c>
      <c r="BP141" s="19">
        <v>0</v>
      </c>
      <c r="BQ141" s="19">
        <f t="shared" si="95"/>
        <v>0</v>
      </c>
      <c r="BR141" s="22">
        <v>1780</v>
      </c>
      <c r="BS141" s="27">
        <f t="shared" si="96"/>
        <v>0</v>
      </c>
      <c r="BT141" s="20">
        <v>0</v>
      </c>
      <c r="BU141" s="20">
        <v>0</v>
      </c>
      <c r="BV141" s="20">
        <f t="shared" si="97"/>
        <v>0</v>
      </c>
      <c r="BW141" s="21">
        <v>1780</v>
      </c>
      <c r="BX141" s="28">
        <f t="shared" si="98"/>
        <v>0</v>
      </c>
      <c r="BY141" s="19">
        <v>0</v>
      </c>
      <c r="BZ141" s="19">
        <v>0</v>
      </c>
      <c r="CA141" s="19">
        <f t="shared" si="102"/>
        <v>0</v>
      </c>
      <c r="CB141" s="22">
        <v>1850</v>
      </c>
      <c r="CC141" s="27">
        <f t="shared" si="103"/>
        <v>0</v>
      </c>
      <c r="CD141" s="20">
        <v>0</v>
      </c>
      <c r="CE141" s="20">
        <v>0</v>
      </c>
      <c r="CF141" s="20">
        <f t="shared" si="104"/>
        <v>0</v>
      </c>
      <c r="CG141" s="21">
        <v>1880</v>
      </c>
      <c r="CH141" s="28">
        <f t="shared" si="105"/>
        <v>0</v>
      </c>
      <c r="CI141" s="19">
        <v>0</v>
      </c>
      <c r="CJ141" s="19">
        <v>0</v>
      </c>
      <c r="CK141" s="19">
        <f t="shared" si="106"/>
        <v>0</v>
      </c>
      <c r="CL141" s="22">
        <v>1850</v>
      </c>
      <c r="CM141" s="27">
        <f t="shared" si="107"/>
        <v>0</v>
      </c>
    </row>
    <row r="142" spans="1:91" ht="14.25">
      <c r="A142" s="7" t="s">
        <v>133</v>
      </c>
      <c r="B142" s="20">
        <v>17652</v>
      </c>
      <c r="C142" s="20">
        <v>6258</v>
      </c>
      <c r="D142" s="20">
        <f t="shared" si="72"/>
        <v>23910</v>
      </c>
      <c r="E142" s="21">
        <v>24647</v>
      </c>
      <c r="F142" s="25">
        <f t="shared" si="99"/>
        <v>0.970097780662961</v>
      </c>
      <c r="G142" s="8">
        <v>10414</v>
      </c>
      <c r="H142" s="19">
        <v>7033</v>
      </c>
      <c r="I142" s="19">
        <f t="shared" si="73"/>
        <v>17447</v>
      </c>
      <c r="J142" s="22">
        <v>24666</v>
      </c>
      <c r="K142" s="27">
        <f t="shared" si="100"/>
        <v>0.7073299278358874</v>
      </c>
      <c r="L142" s="34">
        <v>13125</v>
      </c>
      <c r="M142" s="20">
        <v>7406</v>
      </c>
      <c r="N142" s="34">
        <f t="shared" si="74"/>
        <v>20531</v>
      </c>
      <c r="O142" s="21">
        <v>24514</v>
      </c>
      <c r="P142" s="28">
        <f t="shared" si="101"/>
        <v>0.8375214163335237</v>
      </c>
      <c r="Q142" s="19">
        <v>12266</v>
      </c>
      <c r="R142" s="19">
        <v>9000</v>
      </c>
      <c r="S142" s="19">
        <f t="shared" si="75"/>
        <v>21266</v>
      </c>
      <c r="T142" s="22">
        <v>24481</v>
      </c>
      <c r="U142" s="27">
        <f t="shared" si="76"/>
        <v>0.8686736652914505</v>
      </c>
      <c r="V142" s="20">
        <v>10871</v>
      </c>
      <c r="W142" s="20">
        <v>6342</v>
      </c>
      <c r="X142" s="20">
        <f t="shared" si="77"/>
        <v>17213</v>
      </c>
      <c r="Y142" s="21">
        <v>24705</v>
      </c>
      <c r="Z142" s="28">
        <f t="shared" si="78"/>
        <v>0.6967415502934629</v>
      </c>
      <c r="AA142" s="19">
        <v>14639</v>
      </c>
      <c r="AB142" s="19">
        <v>4842</v>
      </c>
      <c r="AC142" s="19">
        <f t="shared" si="79"/>
        <v>19481</v>
      </c>
      <c r="AD142" s="22">
        <v>24654</v>
      </c>
      <c r="AE142" s="27">
        <f t="shared" si="80"/>
        <v>0.7901760363429869</v>
      </c>
      <c r="AF142" s="20">
        <v>15138</v>
      </c>
      <c r="AG142" s="20">
        <v>5955</v>
      </c>
      <c r="AH142" s="20">
        <f t="shared" si="81"/>
        <v>21093</v>
      </c>
      <c r="AI142" s="21">
        <v>24514</v>
      </c>
      <c r="AJ142" s="28">
        <f t="shared" si="82"/>
        <v>0.8604470914579424</v>
      </c>
      <c r="AK142" s="8">
        <v>15161</v>
      </c>
      <c r="AL142" s="19">
        <v>7810</v>
      </c>
      <c r="AM142" s="19">
        <f t="shared" si="83"/>
        <v>22971</v>
      </c>
      <c r="AN142" s="22">
        <v>24297</v>
      </c>
      <c r="AO142" s="27">
        <f t="shared" si="84"/>
        <v>0.9454253611556982</v>
      </c>
      <c r="AP142" s="20">
        <v>14325</v>
      </c>
      <c r="AQ142" s="20">
        <v>5075</v>
      </c>
      <c r="AR142" s="20">
        <f t="shared" si="85"/>
        <v>19400</v>
      </c>
      <c r="AS142" s="21">
        <v>24439</v>
      </c>
      <c r="AT142" s="28">
        <f t="shared" si="86"/>
        <v>0.7938131674782111</v>
      </c>
      <c r="AU142" s="19">
        <v>13505</v>
      </c>
      <c r="AV142" s="19">
        <v>8851</v>
      </c>
      <c r="AW142" s="19">
        <f t="shared" si="87"/>
        <v>22356</v>
      </c>
      <c r="AX142" s="22">
        <v>24279</v>
      </c>
      <c r="AY142" s="27">
        <f t="shared" si="88"/>
        <v>0.9207957494130731</v>
      </c>
      <c r="AZ142" s="20">
        <v>13910</v>
      </c>
      <c r="BA142" s="20">
        <v>6960</v>
      </c>
      <c r="BB142" s="20">
        <f t="shared" si="89"/>
        <v>20870</v>
      </c>
      <c r="BC142" s="21">
        <v>23826</v>
      </c>
      <c r="BD142" s="28">
        <f t="shared" si="90"/>
        <v>0.875933853773189</v>
      </c>
      <c r="BE142" s="19">
        <v>13169</v>
      </c>
      <c r="BF142" s="19">
        <v>5964</v>
      </c>
      <c r="BG142" s="19">
        <f t="shared" si="91"/>
        <v>19133</v>
      </c>
      <c r="BH142" s="22">
        <v>23801</v>
      </c>
      <c r="BI142" s="27">
        <f t="shared" si="92"/>
        <v>0.80387378681568</v>
      </c>
      <c r="BJ142" s="20">
        <v>13086</v>
      </c>
      <c r="BK142" s="20">
        <v>6295</v>
      </c>
      <c r="BL142" s="20">
        <f t="shared" si="93"/>
        <v>19381</v>
      </c>
      <c r="BM142" s="21">
        <v>23994</v>
      </c>
      <c r="BN142" s="28">
        <f t="shared" si="94"/>
        <v>0.8077436025673085</v>
      </c>
      <c r="BO142" s="19">
        <v>11913</v>
      </c>
      <c r="BP142" s="19">
        <v>9866</v>
      </c>
      <c r="BQ142" s="19">
        <f t="shared" si="95"/>
        <v>21779</v>
      </c>
      <c r="BR142" s="22">
        <v>23372</v>
      </c>
      <c r="BS142" s="27">
        <f t="shared" si="96"/>
        <v>0.9318415197672428</v>
      </c>
      <c r="BT142" s="20">
        <v>13768</v>
      </c>
      <c r="BU142" s="20">
        <v>8707</v>
      </c>
      <c r="BV142" s="20">
        <f t="shared" si="97"/>
        <v>22475</v>
      </c>
      <c r="BW142" s="21">
        <v>23871</v>
      </c>
      <c r="BX142" s="28">
        <f t="shared" si="98"/>
        <v>0.9415189979473001</v>
      </c>
      <c r="BY142" s="19">
        <v>16032</v>
      </c>
      <c r="BZ142" s="19">
        <v>11716</v>
      </c>
      <c r="CA142" s="19">
        <f t="shared" si="102"/>
        <v>27748</v>
      </c>
      <c r="CB142" s="22">
        <v>23830</v>
      </c>
      <c r="CC142" s="27">
        <f t="shared" si="103"/>
        <v>1.1644146034410408</v>
      </c>
      <c r="CD142" s="20">
        <v>14947</v>
      </c>
      <c r="CE142" s="20">
        <v>8170</v>
      </c>
      <c r="CF142" s="20">
        <f t="shared" si="104"/>
        <v>23117</v>
      </c>
      <c r="CG142" s="21">
        <v>22984</v>
      </c>
      <c r="CH142" s="28">
        <f t="shared" si="105"/>
        <v>1.0057866341802992</v>
      </c>
      <c r="CI142" s="19">
        <v>12344</v>
      </c>
      <c r="CJ142" s="19">
        <v>6545</v>
      </c>
      <c r="CK142" s="19">
        <f t="shared" si="106"/>
        <v>18889</v>
      </c>
      <c r="CL142" s="22">
        <v>21929</v>
      </c>
      <c r="CM142" s="27">
        <f t="shared" si="107"/>
        <v>0.8613707875416116</v>
      </c>
    </row>
    <row r="143" spans="1:91" ht="14.25">
      <c r="A143" s="7" t="s">
        <v>134</v>
      </c>
      <c r="B143" s="20"/>
      <c r="C143" s="20"/>
      <c r="D143" s="20">
        <f t="shared" si="72"/>
        <v>0</v>
      </c>
      <c r="E143" s="21"/>
      <c r="F143" s="25"/>
      <c r="G143" s="8"/>
      <c r="H143" s="19"/>
      <c r="I143" s="19">
        <f t="shared" si="73"/>
        <v>0</v>
      </c>
      <c r="J143" s="22"/>
      <c r="K143" s="27"/>
      <c r="L143" s="34">
        <v>14245</v>
      </c>
      <c r="M143" s="20">
        <v>35926</v>
      </c>
      <c r="N143" s="34">
        <f t="shared" si="74"/>
        <v>50171</v>
      </c>
      <c r="O143" s="21">
        <v>33362</v>
      </c>
      <c r="P143" s="28">
        <f t="shared" si="101"/>
        <v>1.5038367004376236</v>
      </c>
      <c r="Q143" s="19">
        <v>0</v>
      </c>
      <c r="R143" s="19">
        <v>0</v>
      </c>
      <c r="S143" s="19">
        <f t="shared" si="75"/>
        <v>0</v>
      </c>
      <c r="T143" s="22">
        <v>33334</v>
      </c>
      <c r="U143" s="27">
        <f t="shared" si="76"/>
        <v>0</v>
      </c>
      <c r="V143" s="20">
        <v>0</v>
      </c>
      <c r="W143" s="20">
        <v>0</v>
      </c>
      <c r="X143" s="20">
        <f t="shared" si="77"/>
        <v>0</v>
      </c>
      <c r="Y143" s="21">
        <v>33291</v>
      </c>
      <c r="Z143" s="28">
        <f t="shared" si="78"/>
        <v>0</v>
      </c>
      <c r="AA143" s="19">
        <v>0</v>
      </c>
      <c r="AB143" s="19">
        <v>0</v>
      </c>
      <c r="AC143" s="19">
        <f t="shared" si="79"/>
        <v>0</v>
      </c>
      <c r="AD143" s="22">
        <v>33286</v>
      </c>
      <c r="AE143" s="27">
        <f t="shared" si="80"/>
        <v>0</v>
      </c>
      <c r="AF143" s="20">
        <v>0</v>
      </c>
      <c r="AG143" s="20">
        <v>0</v>
      </c>
      <c r="AH143" s="20">
        <f t="shared" si="81"/>
        <v>0</v>
      </c>
      <c r="AI143" s="21">
        <v>33189</v>
      </c>
      <c r="AJ143" s="28">
        <f t="shared" si="82"/>
        <v>0</v>
      </c>
      <c r="AK143" s="8">
        <v>0</v>
      </c>
      <c r="AL143" s="19">
        <v>0</v>
      </c>
      <c r="AM143" s="19">
        <f t="shared" si="83"/>
        <v>0</v>
      </c>
      <c r="AN143" s="22">
        <v>33081</v>
      </c>
      <c r="AO143" s="27">
        <f t="shared" si="84"/>
        <v>0</v>
      </c>
      <c r="AP143" s="20">
        <v>0</v>
      </c>
      <c r="AQ143" s="20">
        <v>0</v>
      </c>
      <c r="AR143" s="20">
        <f t="shared" si="85"/>
        <v>0</v>
      </c>
      <c r="AS143" s="21">
        <v>32858</v>
      </c>
      <c r="AT143" s="28">
        <f t="shared" si="86"/>
        <v>0</v>
      </c>
      <c r="AU143" s="19">
        <v>0</v>
      </c>
      <c r="AV143" s="19">
        <v>0</v>
      </c>
      <c r="AW143" s="19">
        <f t="shared" si="87"/>
        <v>0</v>
      </c>
      <c r="AX143" s="22">
        <v>32670</v>
      </c>
      <c r="AY143" s="27">
        <f t="shared" si="88"/>
        <v>0</v>
      </c>
      <c r="AZ143" s="20">
        <v>0</v>
      </c>
      <c r="BA143" s="20">
        <v>0</v>
      </c>
      <c r="BB143" s="20">
        <f t="shared" si="89"/>
        <v>0</v>
      </c>
      <c r="BC143" s="21">
        <v>32564</v>
      </c>
      <c r="BD143" s="28">
        <f t="shared" si="90"/>
        <v>0</v>
      </c>
      <c r="BE143" s="19">
        <v>0</v>
      </c>
      <c r="BF143" s="19">
        <v>0</v>
      </c>
      <c r="BG143" s="19">
        <f t="shared" si="91"/>
        <v>0</v>
      </c>
      <c r="BH143" s="22">
        <v>32537</v>
      </c>
      <c r="BI143" s="27">
        <f t="shared" si="92"/>
        <v>0</v>
      </c>
      <c r="BJ143" s="20">
        <v>0</v>
      </c>
      <c r="BK143" s="20">
        <v>0</v>
      </c>
      <c r="BL143" s="20">
        <f t="shared" si="93"/>
        <v>0</v>
      </c>
      <c r="BM143" s="21">
        <v>32544</v>
      </c>
      <c r="BN143" s="28">
        <f t="shared" si="94"/>
        <v>0</v>
      </c>
      <c r="BO143" s="19">
        <v>260</v>
      </c>
      <c r="BP143" s="19">
        <v>257</v>
      </c>
      <c r="BQ143" s="19">
        <f t="shared" si="95"/>
        <v>517</v>
      </c>
      <c r="BR143" s="22">
        <v>32480</v>
      </c>
      <c r="BS143" s="27">
        <f t="shared" si="96"/>
        <v>0.015917487684729063</v>
      </c>
      <c r="BT143" s="20">
        <v>388</v>
      </c>
      <c r="BU143" s="20">
        <v>222</v>
      </c>
      <c r="BV143" s="20">
        <f t="shared" si="97"/>
        <v>610</v>
      </c>
      <c r="BW143" s="21">
        <v>32482</v>
      </c>
      <c r="BX143" s="28">
        <f t="shared" si="98"/>
        <v>0.018779631796071672</v>
      </c>
      <c r="BY143" s="19">
        <v>335</v>
      </c>
      <c r="BZ143" s="19">
        <v>0</v>
      </c>
      <c r="CA143" s="19">
        <f t="shared" si="102"/>
        <v>335</v>
      </c>
      <c r="CB143" s="22">
        <v>32452</v>
      </c>
      <c r="CC143" s="27">
        <f t="shared" si="103"/>
        <v>0.010322938493775422</v>
      </c>
      <c r="CD143" s="20">
        <v>649</v>
      </c>
      <c r="CE143" s="20">
        <v>0</v>
      </c>
      <c r="CF143" s="20">
        <f t="shared" si="104"/>
        <v>649</v>
      </c>
      <c r="CG143" s="21">
        <v>32446</v>
      </c>
      <c r="CH143" s="28">
        <f t="shared" si="105"/>
        <v>0.02000246563520927</v>
      </c>
      <c r="CI143" s="19">
        <v>505</v>
      </c>
      <c r="CJ143" s="19">
        <v>0</v>
      </c>
      <c r="CK143" s="19">
        <f t="shared" si="106"/>
        <v>505</v>
      </c>
      <c r="CL143" s="22">
        <v>32434</v>
      </c>
      <c r="CM143" s="27">
        <f t="shared" si="107"/>
        <v>0.015570080779428994</v>
      </c>
    </row>
    <row r="144" spans="1:91" ht="14.25">
      <c r="A144" s="7" t="s">
        <v>135</v>
      </c>
      <c r="B144" s="20">
        <v>23900</v>
      </c>
      <c r="C144" s="20">
        <v>35300</v>
      </c>
      <c r="D144" s="20">
        <f t="shared" si="72"/>
        <v>59200</v>
      </c>
      <c r="E144" s="21">
        <v>224400</v>
      </c>
      <c r="F144" s="25">
        <f t="shared" si="99"/>
        <v>0.2638146167557932</v>
      </c>
      <c r="G144" s="8">
        <v>23500</v>
      </c>
      <c r="H144" s="19">
        <v>44900</v>
      </c>
      <c r="I144" s="19">
        <f t="shared" si="73"/>
        <v>68400</v>
      </c>
      <c r="J144" s="22">
        <v>224400</v>
      </c>
      <c r="K144" s="27">
        <f t="shared" si="100"/>
        <v>0.3048128342245989</v>
      </c>
      <c r="L144" s="34"/>
      <c r="M144" s="20"/>
      <c r="N144" s="34">
        <f t="shared" si="74"/>
        <v>0</v>
      </c>
      <c r="O144" s="21"/>
      <c r="P144" s="28"/>
      <c r="Q144" s="19"/>
      <c r="R144" s="19"/>
      <c r="S144" s="19">
        <f t="shared" si="75"/>
        <v>0</v>
      </c>
      <c r="T144" s="22"/>
      <c r="U144" s="27"/>
      <c r="V144" s="20"/>
      <c r="W144" s="20"/>
      <c r="X144" s="20">
        <f t="shared" si="77"/>
        <v>0</v>
      </c>
      <c r="Y144" s="21"/>
      <c r="Z144" s="28"/>
      <c r="AA144" s="19"/>
      <c r="AB144" s="19"/>
      <c r="AC144" s="19">
        <f t="shared" si="79"/>
        <v>0</v>
      </c>
      <c r="AD144" s="22"/>
      <c r="AE144" s="27"/>
      <c r="AF144" s="20"/>
      <c r="AG144" s="20"/>
      <c r="AH144" s="20">
        <f t="shared" si="81"/>
        <v>0</v>
      </c>
      <c r="AI144" s="21"/>
      <c r="AJ144" s="28"/>
      <c r="AK144" s="8"/>
      <c r="AL144" s="19"/>
      <c r="AM144" s="19">
        <f t="shared" si="83"/>
        <v>0</v>
      </c>
      <c r="AN144" s="22"/>
      <c r="AO144" s="27"/>
      <c r="AP144" s="20"/>
      <c r="AQ144" s="20"/>
      <c r="AR144" s="20">
        <f t="shared" si="85"/>
        <v>0</v>
      </c>
      <c r="AS144" s="21"/>
      <c r="AT144" s="28"/>
      <c r="AU144" s="19"/>
      <c r="AV144" s="19"/>
      <c r="AW144" s="19">
        <f t="shared" si="87"/>
        <v>0</v>
      </c>
      <c r="AX144" s="22"/>
      <c r="AY144" s="27"/>
      <c r="AZ144" s="20"/>
      <c r="BA144" s="20"/>
      <c r="BB144" s="20">
        <f t="shared" si="89"/>
        <v>0</v>
      </c>
      <c r="BC144" s="21"/>
      <c r="BD144" s="28"/>
      <c r="BE144" s="19"/>
      <c r="BF144" s="19"/>
      <c r="BG144" s="19">
        <f t="shared" si="91"/>
        <v>0</v>
      </c>
      <c r="BH144" s="22"/>
      <c r="BI144" s="27"/>
      <c r="BJ144" s="20"/>
      <c r="BK144" s="20"/>
      <c r="BL144" s="20">
        <f t="shared" si="93"/>
        <v>0</v>
      </c>
      <c r="BM144" s="21"/>
      <c r="BN144" s="28"/>
      <c r="BO144" s="19"/>
      <c r="BP144" s="19"/>
      <c r="BQ144" s="19">
        <f t="shared" si="95"/>
        <v>0</v>
      </c>
      <c r="BR144" s="22"/>
      <c r="BS144" s="27"/>
      <c r="BT144" s="20"/>
      <c r="BU144" s="20"/>
      <c r="BV144" s="20">
        <f t="shared" si="97"/>
        <v>0</v>
      </c>
      <c r="BW144" s="21"/>
      <c r="BX144" s="28"/>
      <c r="BY144" s="19"/>
      <c r="BZ144" s="19"/>
      <c r="CA144" s="19">
        <f t="shared" si="102"/>
        <v>0</v>
      </c>
      <c r="CB144" s="22"/>
      <c r="CC144" s="27"/>
      <c r="CD144" s="20"/>
      <c r="CE144" s="20"/>
      <c r="CF144" s="20">
        <f t="shared" si="104"/>
        <v>0</v>
      </c>
      <c r="CG144" s="21"/>
      <c r="CH144" s="28"/>
      <c r="CI144" s="19"/>
      <c r="CJ144" s="19"/>
      <c r="CK144" s="19">
        <f t="shared" si="106"/>
        <v>0</v>
      </c>
      <c r="CL144" s="22"/>
      <c r="CM144" s="27"/>
    </row>
    <row r="145" spans="1:91" ht="14.25">
      <c r="A145" s="7" t="s">
        <v>136</v>
      </c>
      <c r="B145" s="20">
        <v>0</v>
      </c>
      <c r="C145" s="20">
        <v>0</v>
      </c>
      <c r="D145" s="20">
        <f t="shared" si="72"/>
        <v>0</v>
      </c>
      <c r="E145" s="21">
        <v>1260</v>
      </c>
      <c r="F145" s="25">
        <f t="shared" si="99"/>
        <v>0</v>
      </c>
      <c r="G145" s="8">
        <v>415</v>
      </c>
      <c r="H145" s="19">
        <v>518</v>
      </c>
      <c r="I145" s="19">
        <f t="shared" si="73"/>
        <v>933</v>
      </c>
      <c r="J145" s="22">
        <v>1260</v>
      </c>
      <c r="K145" s="27">
        <f t="shared" si="100"/>
        <v>0.7404761904761905</v>
      </c>
      <c r="L145" s="34">
        <v>446</v>
      </c>
      <c r="M145" s="20">
        <v>591</v>
      </c>
      <c r="N145" s="34">
        <f t="shared" si="74"/>
        <v>1037</v>
      </c>
      <c r="O145" s="21">
        <v>1280</v>
      </c>
      <c r="P145" s="28">
        <f t="shared" si="101"/>
        <v>0.81015625</v>
      </c>
      <c r="Q145" s="19">
        <v>249</v>
      </c>
      <c r="R145" s="19">
        <v>569</v>
      </c>
      <c r="S145" s="19">
        <f t="shared" si="75"/>
        <v>818</v>
      </c>
      <c r="T145" s="22">
        <v>1280</v>
      </c>
      <c r="U145" s="27">
        <f t="shared" si="76"/>
        <v>0.6390625</v>
      </c>
      <c r="V145" s="20">
        <v>111</v>
      </c>
      <c r="W145" s="20">
        <v>710</v>
      </c>
      <c r="X145" s="20">
        <f t="shared" si="77"/>
        <v>821</v>
      </c>
      <c r="Y145" s="21">
        <v>1280</v>
      </c>
      <c r="Z145" s="28">
        <f t="shared" si="78"/>
        <v>0.64140625</v>
      </c>
      <c r="AA145" s="19">
        <v>96</v>
      </c>
      <c r="AB145" s="19">
        <v>958</v>
      </c>
      <c r="AC145" s="19">
        <f t="shared" si="79"/>
        <v>1054</v>
      </c>
      <c r="AD145" s="22">
        <v>1290</v>
      </c>
      <c r="AE145" s="27">
        <f t="shared" si="80"/>
        <v>0.8170542635658915</v>
      </c>
      <c r="AF145" s="20">
        <v>174</v>
      </c>
      <c r="AG145" s="20">
        <v>1810</v>
      </c>
      <c r="AH145" s="20">
        <f t="shared" si="81"/>
        <v>1984</v>
      </c>
      <c r="AI145" s="21">
        <v>1320</v>
      </c>
      <c r="AJ145" s="28">
        <f t="shared" si="82"/>
        <v>1.503030303030303</v>
      </c>
      <c r="AK145" s="8">
        <v>251</v>
      </c>
      <c r="AL145" s="19">
        <v>1749</v>
      </c>
      <c r="AM145" s="19">
        <f t="shared" si="83"/>
        <v>2000</v>
      </c>
      <c r="AN145" s="22">
        <v>1320</v>
      </c>
      <c r="AO145" s="27">
        <f t="shared" si="84"/>
        <v>1.5151515151515151</v>
      </c>
      <c r="AP145" s="20">
        <v>175</v>
      </c>
      <c r="AQ145" s="20">
        <v>2293</v>
      </c>
      <c r="AR145" s="20">
        <f t="shared" si="85"/>
        <v>2468</v>
      </c>
      <c r="AS145" s="21">
        <v>1350</v>
      </c>
      <c r="AT145" s="28">
        <f t="shared" si="86"/>
        <v>1.828148148148148</v>
      </c>
      <c r="AU145" s="19">
        <v>159</v>
      </c>
      <c r="AV145" s="19">
        <v>2261</v>
      </c>
      <c r="AW145" s="19">
        <f t="shared" si="87"/>
        <v>2420</v>
      </c>
      <c r="AX145" s="22">
        <v>1350</v>
      </c>
      <c r="AY145" s="27">
        <f t="shared" si="88"/>
        <v>1.7925925925925925</v>
      </c>
      <c r="AZ145" s="20">
        <v>182</v>
      </c>
      <c r="BA145" s="20">
        <v>2325</v>
      </c>
      <c r="BB145" s="20">
        <f t="shared" si="89"/>
        <v>2507</v>
      </c>
      <c r="BC145" s="21">
        <v>1373</v>
      </c>
      <c r="BD145" s="28">
        <f t="shared" si="90"/>
        <v>1.8259286234522942</v>
      </c>
      <c r="BE145" s="19">
        <v>187</v>
      </c>
      <c r="BF145" s="19">
        <v>2812</v>
      </c>
      <c r="BG145" s="19">
        <f t="shared" si="91"/>
        <v>2999</v>
      </c>
      <c r="BH145" s="22">
        <v>1370</v>
      </c>
      <c r="BI145" s="27">
        <f t="shared" si="92"/>
        <v>2.189051094890511</v>
      </c>
      <c r="BJ145" s="20">
        <v>0</v>
      </c>
      <c r="BK145" s="20">
        <v>0</v>
      </c>
      <c r="BL145" s="20">
        <f t="shared" si="93"/>
        <v>0</v>
      </c>
      <c r="BM145" s="21">
        <v>1300</v>
      </c>
      <c r="BN145" s="28">
        <f t="shared" si="94"/>
        <v>0</v>
      </c>
      <c r="BO145" s="19">
        <v>0</v>
      </c>
      <c r="BP145" s="19">
        <v>0</v>
      </c>
      <c r="BQ145" s="19">
        <f t="shared" si="95"/>
        <v>0</v>
      </c>
      <c r="BR145" s="22">
        <v>1300</v>
      </c>
      <c r="BS145" s="27">
        <f t="shared" si="96"/>
        <v>0</v>
      </c>
      <c r="BT145" s="20">
        <v>0</v>
      </c>
      <c r="BU145" s="20">
        <v>0</v>
      </c>
      <c r="BV145" s="20">
        <f t="shared" si="97"/>
        <v>0</v>
      </c>
      <c r="BW145" s="21">
        <v>1300</v>
      </c>
      <c r="BX145" s="28">
        <f t="shared" si="98"/>
        <v>0</v>
      </c>
      <c r="BY145" s="19">
        <v>0</v>
      </c>
      <c r="BZ145" s="19">
        <v>0</v>
      </c>
      <c r="CA145" s="19">
        <f t="shared" si="102"/>
        <v>0</v>
      </c>
      <c r="CB145" s="22">
        <v>1300</v>
      </c>
      <c r="CC145" s="27">
        <f t="shared" si="103"/>
        <v>0</v>
      </c>
      <c r="CD145" s="20">
        <v>0</v>
      </c>
      <c r="CE145" s="20">
        <v>0</v>
      </c>
      <c r="CF145" s="20">
        <f t="shared" si="104"/>
        <v>0</v>
      </c>
      <c r="CG145" s="21">
        <v>1342</v>
      </c>
      <c r="CH145" s="28">
        <f t="shared" si="105"/>
        <v>0</v>
      </c>
      <c r="CI145" s="19">
        <v>0</v>
      </c>
      <c r="CJ145" s="19">
        <v>0</v>
      </c>
      <c r="CK145" s="19">
        <f t="shared" si="106"/>
        <v>0</v>
      </c>
      <c r="CL145" s="22">
        <v>1350</v>
      </c>
      <c r="CM145" s="27">
        <f t="shared" si="107"/>
        <v>0</v>
      </c>
    </row>
    <row r="146" spans="1:91" ht="14.25">
      <c r="A146" s="7" t="s">
        <v>137</v>
      </c>
      <c r="B146" s="20">
        <v>77</v>
      </c>
      <c r="C146" s="20">
        <v>22</v>
      </c>
      <c r="D146" s="20">
        <f t="shared" si="72"/>
        <v>99</v>
      </c>
      <c r="E146" s="21">
        <v>20</v>
      </c>
      <c r="F146" s="25">
        <f t="shared" si="99"/>
        <v>4.95</v>
      </c>
      <c r="G146" s="8">
        <v>88</v>
      </c>
      <c r="H146" s="19">
        <v>25</v>
      </c>
      <c r="I146" s="19">
        <f t="shared" si="73"/>
        <v>113</v>
      </c>
      <c r="J146" s="22">
        <v>20</v>
      </c>
      <c r="K146" s="27">
        <f t="shared" si="100"/>
        <v>5.65</v>
      </c>
      <c r="L146" s="34">
        <v>110</v>
      </c>
      <c r="M146" s="20">
        <v>17</v>
      </c>
      <c r="N146" s="34">
        <f t="shared" si="74"/>
        <v>127</v>
      </c>
      <c r="O146" s="21">
        <v>20</v>
      </c>
      <c r="P146" s="28">
        <f t="shared" si="101"/>
        <v>6.35</v>
      </c>
      <c r="Q146" s="19">
        <v>93</v>
      </c>
      <c r="R146" s="19">
        <v>13</v>
      </c>
      <c r="S146" s="19">
        <f t="shared" si="75"/>
        <v>106</v>
      </c>
      <c r="T146" s="22">
        <v>20</v>
      </c>
      <c r="U146" s="27">
        <f t="shared" si="76"/>
        <v>5.3</v>
      </c>
      <c r="V146" s="20">
        <v>0</v>
      </c>
      <c r="W146" s="20">
        <v>0</v>
      </c>
      <c r="X146" s="20">
        <f t="shared" si="77"/>
        <v>0</v>
      </c>
      <c r="Y146" s="21">
        <v>20</v>
      </c>
      <c r="Z146" s="28">
        <f t="shared" si="78"/>
        <v>0</v>
      </c>
      <c r="AA146" s="19">
        <v>0</v>
      </c>
      <c r="AB146" s="19">
        <v>0</v>
      </c>
      <c r="AC146" s="19">
        <f t="shared" si="79"/>
        <v>0</v>
      </c>
      <c r="AD146" s="22">
        <v>20</v>
      </c>
      <c r="AE146" s="27">
        <f t="shared" si="80"/>
        <v>0</v>
      </c>
      <c r="AF146" s="20">
        <v>0</v>
      </c>
      <c r="AG146" s="20">
        <v>0</v>
      </c>
      <c r="AH146" s="20">
        <f t="shared" si="81"/>
        <v>0</v>
      </c>
      <c r="AI146" s="21">
        <v>20</v>
      </c>
      <c r="AJ146" s="28">
        <f t="shared" si="82"/>
        <v>0</v>
      </c>
      <c r="AK146" s="8">
        <v>0</v>
      </c>
      <c r="AL146" s="19">
        <v>0</v>
      </c>
      <c r="AM146" s="19">
        <f t="shared" si="83"/>
        <v>0</v>
      </c>
      <c r="AN146" s="22">
        <v>20</v>
      </c>
      <c r="AO146" s="27">
        <f t="shared" si="84"/>
        <v>0</v>
      </c>
      <c r="AP146" s="20">
        <v>0</v>
      </c>
      <c r="AQ146" s="20">
        <v>0</v>
      </c>
      <c r="AR146" s="20">
        <f t="shared" si="85"/>
        <v>0</v>
      </c>
      <c r="AS146" s="21">
        <v>20</v>
      </c>
      <c r="AT146" s="28">
        <f t="shared" si="86"/>
        <v>0</v>
      </c>
      <c r="AU146" s="19">
        <v>0</v>
      </c>
      <c r="AV146" s="19">
        <v>0</v>
      </c>
      <c r="AW146" s="19">
        <f t="shared" si="87"/>
        <v>0</v>
      </c>
      <c r="AX146" s="22">
        <v>20</v>
      </c>
      <c r="AY146" s="27">
        <f t="shared" si="88"/>
        <v>0</v>
      </c>
      <c r="AZ146" s="20">
        <v>0</v>
      </c>
      <c r="BA146" s="20">
        <v>0</v>
      </c>
      <c r="BB146" s="20">
        <f t="shared" si="89"/>
        <v>0</v>
      </c>
      <c r="BC146" s="21">
        <v>20</v>
      </c>
      <c r="BD146" s="28">
        <f t="shared" si="90"/>
        <v>0</v>
      </c>
      <c r="BE146" s="19">
        <v>0</v>
      </c>
      <c r="BF146" s="19">
        <v>0</v>
      </c>
      <c r="BG146" s="19">
        <f t="shared" si="91"/>
        <v>0</v>
      </c>
      <c r="BH146" s="22">
        <v>20</v>
      </c>
      <c r="BI146" s="27">
        <f t="shared" si="92"/>
        <v>0</v>
      </c>
      <c r="BJ146" s="20">
        <v>0</v>
      </c>
      <c r="BK146" s="20">
        <v>0</v>
      </c>
      <c r="BL146" s="20">
        <f t="shared" si="93"/>
        <v>0</v>
      </c>
      <c r="BM146" s="21">
        <v>20</v>
      </c>
      <c r="BN146" s="28">
        <f t="shared" si="94"/>
        <v>0</v>
      </c>
      <c r="BO146" s="19">
        <v>0</v>
      </c>
      <c r="BP146" s="19">
        <v>0</v>
      </c>
      <c r="BQ146" s="19">
        <f t="shared" si="95"/>
        <v>0</v>
      </c>
      <c r="BR146" s="22">
        <v>20</v>
      </c>
      <c r="BS146" s="27">
        <f t="shared" si="96"/>
        <v>0</v>
      </c>
      <c r="BT146" s="20">
        <v>0</v>
      </c>
      <c r="BU146" s="20">
        <v>0</v>
      </c>
      <c r="BV146" s="20">
        <f t="shared" si="97"/>
        <v>0</v>
      </c>
      <c r="BW146" s="21">
        <v>20</v>
      </c>
      <c r="BX146" s="28">
        <f t="shared" si="98"/>
        <v>0</v>
      </c>
      <c r="BY146" s="19">
        <v>0</v>
      </c>
      <c r="BZ146" s="19">
        <v>0</v>
      </c>
      <c r="CA146" s="19">
        <f t="shared" si="102"/>
        <v>0</v>
      </c>
      <c r="CB146" s="22">
        <v>20</v>
      </c>
      <c r="CC146" s="27">
        <f t="shared" si="103"/>
        <v>0</v>
      </c>
      <c r="CD146" s="20">
        <v>0</v>
      </c>
      <c r="CE146" s="20">
        <v>0</v>
      </c>
      <c r="CF146" s="20">
        <f t="shared" si="104"/>
        <v>0</v>
      </c>
      <c r="CG146" s="21">
        <v>20</v>
      </c>
      <c r="CH146" s="28">
        <f t="shared" si="105"/>
        <v>0</v>
      </c>
      <c r="CI146" s="19">
        <v>0</v>
      </c>
      <c r="CJ146" s="19">
        <v>0</v>
      </c>
      <c r="CK146" s="19">
        <f t="shared" si="106"/>
        <v>0</v>
      </c>
      <c r="CL146" s="22">
        <v>20</v>
      </c>
      <c r="CM146" s="27">
        <f t="shared" si="107"/>
        <v>0</v>
      </c>
    </row>
    <row r="147" spans="1:91" ht="14.25">
      <c r="A147" s="7" t="s">
        <v>138</v>
      </c>
      <c r="B147" s="20">
        <v>468</v>
      </c>
      <c r="C147" s="20">
        <v>200</v>
      </c>
      <c r="D147" s="20">
        <f t="shared" si="72"/>
        <v>668</v>
      </c>
      <c r="E147" s="21">
        <v>2832</v>
      </c>
      <c r="F147" s="25">
        <f t="shared" si="99"/>
        <v>0.23587570621468926</v>
      </c>
      <c r="G147" s="8">
        <v>606</v>
      </c>
      <c r="H147" s="19">
        <v>343</v>
      </c>
      <c r="I147" s="19">
        <f t="shared" si="73"/>
        <v>949</v>
      </c>
      <c r="J147" s="22">
        <v>2844</v>
      </c>
      <c r="K147" s="27">
        <f t="shared" si="100"/>
        <v>0.33368495077355836</v>
      </c>
      <c r="L147" s="34">
        <v>767</v>
      </c>
      <c r="M147" s="20">
        <v>1499</v>
      </c>
      <c r="N147" s="34">
        <f t="shared" si="74"/>
        <v>2266</v>
      </c>
      <c r="O147" s="21">
        <v>2601</v>
      </c>
      <c r="P147" s="28">
        <f t="shared" si="101"/>
        <v>0.87120338331411</v>
      </c>
      <c r="Q147" s="19">
        <v>0</v>
      </c>
      <c r="R147" s="19">
        <v>0</v>
      </c>
      <c r="S147" s="19">
        <f t="shared" si="75"/>
        <v>0</v>
      </c>
      <c r="T147" s="22">
        <v>2599</v>
      </c>
      <c r="U147" s="27">
        <f t="shared" si="76"/>
        <v>0</v>
      </c>
      <c r="V147" s="20">
        <v>0</v>
      </c>
      <c r="W147" s="20">
        <v>0</v>
      </c>
      <c r="X147" s="20">
        <f t="shared" si="77"/>
        <v>0</v>
      </c>
      <c r="Y147" s="21">
        <v>2587</v>
      </c>
      <c r="Z147" s="28">
        <f t="shared" si="78"/>
        <v>0</v>
      </c>
      <c r="AA147" s="19">
        <v>0</v>
      </c>
      <c r="AB147" s="19">
        <v>0</v>
      </c>
      <c r="AC147" s="19">
        <f t="shared" si="79"/>
        <v>0</v>
      </c>
      <c r="AD147" s="22">
        <v>2581</v>
      </c>
      <c r="AE147" s="27">
        <f t="shared" si="80"/>
        <v>0</v>
      </c>
      <c r="AF147" s="20">
        <v>0</v>
      </c>
      <c r="AG147" s="20">
        <v>0</v>
      </c>
      <c r="AH147" s="20">
        <f t="shared" si="81"/>
        <v>0</v>
      </c>
      <c r="AI147" s="21">
        <v>2584</v>
      </c>
      <c r="AJ147" s="28">
        <f t="shared" si="82"/>
        <v>0</v>
      </c>
      <c r="AK147" s="8">
        <v>0</v>
      </c>
      <c r="AL147" s="19">
        <v>0</v>
      </c>
      <c r="AM147" s="19">
        <f t="shared" si="83"/>
        <v>0</v>
      </c>
      <c r="AN147" s="22">
        <v>2593</v>
      </c>
      <c r="AO147" s="27">
        <f t="shared" si="84"/>
        <v>0</v>
      </c>
      <c r="AP147" s="20">
        <v>0</v>
      </c>
      <c r="AQ147" s="20">
        <v>0</v>
      </c>
      <c r="AR147" s="20">
        <f t="shared" si="85"/>
        <v>0</v>
      </c>
      <c r="AS147" s="21">
        <v>2593</v>
      </c>
      <c r="AT147" s="28">
        <f t="shared" si="86"/>
        <v>0</v>
      </c>
      <c r="AU147" s="19">
        <v>0</v>
      </c>
      <c r="AV147" s="19">
        <v>0</v>
      </c>
      <c r="AW147" s="19">
        <f t="shared" si="87"/>
        <v>0</v>
      </c>
      <c r="AX147" s="22">
        <v>2593</v>
      </c>
      <c r="AY147" s="27">
        <f t="shared" si="88"/>
        <v>0</v>
      </c>
      <c r="AZ147" s="20">
        <v>0</v>
      </c>
      <c r="BA147" s="20">
        <v>0</v>
      </c>
      <c r="BB147" s="20">
        <f t="shared" si="89"/>
        <v>0</v>
      </c>
      <c r="BC147" s="21">
        <v>2595</v>
      </c>
      <c r="BD147" s="28">
        <f t="shared" si="90"/>
        <v>0</v>
      </c>
      <c r="BE147" s="19">
        <v>0</v>
      </c>
      <c r="BF147" s="19">
        <v>0</v>
      </c>
      <c r="BG147" s="19">
        <f t="shared" si="91"/>
        <v>0</v>
      </c>
      <c r="BH147" s="22">
        <v>2598</v>
      </c>
      <c r="BI147" s="27">
        <f t="shared" si="92"/>
        <v>0</v>
      </c>
      <c r="BJ147" s="20">
        <v>0</v>
      </c>
      <c r="BK147" s="20">
        <v>0</v>
      </c>
      <c r="BL147" s="20">
        <f t="shared" si="93"/>
        <v>0</v>
      </c>
      <c r="BM147" s="21">
        <v>2500</v>
      </c>
      <c r="BN147" s="28">
        <f t="shared" si="94"/>
        <v>0</v>
      </c>
      <c r="BO147" s="19">
        <v>0</v>
      </c>
      <c r="BP147" s="19">
        <v>0</v>
      </c>
      <c r="BQ147" s="19">
        <f t="shared" si="95"/>
        <v>0</v>
      </c>
      <c r="BR147" s="22">
        <v>2600</v>
      </c>
      <c r="BS147" s="27">
        <f t="shared" si="96"/>
        <v>0</v>
      </c>
      <c r="BT147" s="20">
        <v>0</v>
      </c>
      <c r="BU147" s="20">
        <v>0</v>
      </c>
      <c r="BV147" s="20">
        <f t="shared" si="97"/>
        <v>0</v>
      </c>
      <c r="BW147" s="21">
        <v>2650</v>
      </c>
      <c r="BX147" s="28">
        <f t="shared" si="98"/>
        <v>0</v>
      </c>
      <c r="BY147" s="19">
        <v>0</v>
      </c>
      <c r="BZ147" s="19">
        <v>0</v>
      </c>
      <c r="CA147" s="19">
        <f t="shared" si="102"/>
        <v>0</v>
      </c>
      <c r="CB147" s="22">
        <v>2650</v>
      </c>
      <c r="CC147" s="27">
        <f t="shared" si="103"/>
        <v>0</v>
      </c>
      <c r="CD147" s="20">
        <v>0</v>
      </c>
      <c r="CE147" s="20">
        <v>0</v>
      </c>
      <c r="CF147" s="20">
        <f t="shared" si="104"/>
        <v>0</v>
      </c>
      <c r="CG147" s="21">
        <v>2650</v>
      </c>
      <c r="CH147" s="28">
        <f t="shared" si="105"/>
        <v>0</v>
      </c>
      <c r="CI147" s="19">
        <v>0</v>
      </c>
      <c r="CJ147" s="19">
        <v>0</v>
      </c>
      <c r="CK147" s="19">
        <f t="shared" si="106"/>
        <v>0</v>
      </c>
      <c r="CL147" s="22">
        <v>2650</v>
      </c>
      <c r="CM147" s="27">
        <f t="shared" si="107"/>
        <v>0</v>
      </c>
    </row>
    <row r="148" spans="1:91" ht="14.25">
      <c r="A148" s="7" t="s">
        <v>139</v>
      </c>
      <c r="B148" s="20">
        <v>0</v>
      </c>
      <c r="C148" s="20">
        <v>0</v>
      </c>
      <c r="D148" s="20">
        <f t="shared" si="72"/>
        <v>0</v>
      </c>
      <c r="E148" s="21">
        <v>5339</v>
      </c>
      <c r="F148" s="25">
        <f t="shared" si="99"/>
        <v>0</v>
      </c>
      <c r="G148" s="8">
        <v>0</v>
      </c>
      <c r="H148" s="19">
        <v>0</v>
      </c>
      <c r="I148" s="19">
        <f t="shared" si="73"/>
        <v>0</v>
      </c>
      <c r="J148" s="22">
        <v>5368</v>
      </c>
      <c r="K148" s="27">
        <f t="shared" si="100"/>
        <v>0</v>
      </c>
      <c r="L148" s="34">
        <v>0</v>
      </c>
      <c r="M148" s="20">
        <v>0</v>
      </c>
      <c r="N148" s="34">
        <f t="shared" si="74"/>
        <v>0</v>
      </c>
      <c r="O148" s="21">
        <v>5506</v>
      </c>
      <c r="P148" s="28">
        <f t="shared" si="101"/>
        <v>0</v>
      </c>
      <c r="Q148" s="19">
        <v>0</v>
      </c>
      <c r="R148" s="19">
        <v>0</v>
      </c>
      <c r="S148" s="19">
        <f t="shared" si="75"/>
        <v>0</v>
      </c>
      <c r="T148" s="22">
        <v>5516</v>
      </c>
      <c r="U148" s="27">
        <f t="shared" si="76"/>
        <v>0</v>
      </c>
      <c r="V148" s="20">
        <v>15226</v>
      </c>
      <c r="W148" s="20">
        <v>2547</v>
      </c>
      <c r="X148" s="20">
        <f t="shared" si="77"/>
        <v>17773</v>
      </c>
      <c r="Y148" s="21">
        <v>5464</v>
      </c>
      <c r="Z148" s="28">
        <f t="shared" si="78"/>
        <v>3.252745241581259</v>
      </c>
      <c r="AA148" s="19">
        <v>16452</v>
      </c>
      <c r="AB148" s="19">
        <v>4979</v>
      </c>
      <c r="AC148" s="19">
        <f t="shared" si="79"/>
        <v>21431</v>
      </c>
      <c r="AD148" s="22">
        <v>5403</v>
      </c>
      <c r="AE148" s="27">
        <f t="shared" si="80"/>
        <v>3.966500092541181</v>
      </c>
      <c r="AF148" s="20">
        <v>17352</v>
      </c>
      <c r="AG148" s="20">
        <v>7205</v>
      </c>
      <c r="AH148" s="20">
        <f t="shared" si="81"/>
        <v>24557</v>
      </c>
      <c r="AI148" s="21">
        <v>5554</v>
      </c>
      <c r="AJ148" s="28">
        <f t="shared" si="82"/>
        <v>4.421498019445445</v>
      </c>
      <c r="AK148" s="8">
        <v>17851</v>
      </c>
      <c r="AL148" s="19">
        <v>6710</v>
      </c>
      <c r="AM148" s="19">
        <f t="shared" si="83"/>
        <v>24561</v>
      </c>
      <c r="AN148" s="22">
        <v>5668</v>
      </c>
      <c r="AO148" s="27">
        <f t="shared" si="84"/>
        <v>4.333274523641496</v>
      </c>
      <c r="AP148" s="20">
        <v>9714</v>
      </c>
      <c r="AQ148" s="20">
        <v>5269</v>
      </c>
      <c r="AR148" s="20">
        <f t="shared" si="85"/>
        <v>14983</v>
      </c>
      <c r="AS148" s="21">
        <v>5763</v>
      </c>
      <c r="AT148" s="28">
        <f t="shared" si="86"/>
        <v>2.599861183411418</v>
      </c>
      <c r="AU148" s="19">
        <v>8567</v>
      </c>
      <c r="AV148" s="19">
        <v>3404</v>
      </c>
      <c r="AW148" s="19">
        <f t="shared" si="87"/>
        <v>11971</v>
      </c>
      <c r="AX148" s="22">
        <v>6000</v>
      </c>
      <c r="AY148" s="27">
        <f t="shared" si="88"/>
        <v>1.9951666666666668</v>
      </c>
      <c r="AZ148" s="20">
        <v>8428</v>
      </c>
      <c r="BA148" s="20">
        <v>3314</v>
      </c>
      <c r="BB148" s="20">
        <f t="shared" si="89"/>
        <v>11742</v>
      </c>
      <c r="BC148" s="21">
        <v>6200</v>
      </c>
      <c r="BD148" s="28">
        <f t="shared" si="90"/>
        <v>1.8938709677419354</v>
      </c>
      <c r="BE148" s="19">
        <v>9661</v>
      </c>
      <c r="BF148" s="19">
        <v>3982</v>
      </c>
      <c r="BG148" s="19">
        <f t="shared" si="91"/>
        <v>13643</v>
      </c>
      <c r="BH148" s="22">
        <v>6649</v>
      </c>
      <c r="BI148" s="27">
        <f t="shared" si="92"/>
        <v>2.051887501879982</v>
      </c>
      <c r="BJ148" s="20">
        <v>0</v>
      </c>
      <c r="BK148" s="20">
        <v>0</v>
      </c>
      <c r="BL148" s="20">
        <f t="shared" si="93"/>
        <v>0</v>
      </c>
      <c r="BM148" s="21">
        <v>6600</v>
      </c>
      <c r="BN148" s="28">
        <f t="shared" si="94"/>
        <v>0</v>
      </c>
      <c r="BO148" s="19">
        <v>0</v>
      </c>
      <c r="BP148" s="19">
        <v>0</v>
      </c>
      <c r="BQ148" s="19">
        <f t="shared" si="95"/>
        <v>0</v>
      </c>
      <c r="BR148" s="22">
        <v>6581</v>
      </c>
      <c r="BS148" s="27">
        <f t="shared" si="96"/>
        <v>0</v>
      </c>
      <c r="BT148" s="20">
        <v>0</v>
      </c>
      <c r="BU148" s="20">
        <v>0</v>
      </c>
      <c r="BV148" s="20">
        <f t="shared" si="97"/>
        <v>0</v>
      </c>
      <c r="BW148" s="21">
        <v>6469.5</v>
      </c>
      <c r="BX148" s="28">
        <f t="shared" si="98"/>
        <v>0</v>
      </c>
      <c r="BY148" s="19">
        <v>0</v>
      </c>
      <c r="BZ148" s="19">
        <v>0</v>
      </c>
      <c r="CA148" s="19">
        <f t="shared" si="102"/>
        <v>0</v>
      </c>
      <c r="CB148" s="22">
        <v>6358</v>
      </c>
      <c r="CC148" s="27">
        <f t="shared" si="103"/>
        <v>0</v>
      </c>
      <c r="CD148" s="20">
        <v>0</v>
      </c>
      <c r="CE148" s="20">
        <v>0</v>
      </c>
      <c r="CF148" s="20">
        <f t="shared" si="104"/>
        <v>0</v>
      </c>
      <c r="CG148" s="21">
        <v>6348</v>
      </c>
      <c r="CH148" s="28">
        <f t="shared" si="105"/>
        <v>0</v>
      </c>
      <c r="CI148" s="19">
        <v>0</v>
      </c>
      <c r="CJ148" s="19">
        <v>0</v>
      </c>
      <c r="CK148" s="19">
        <f t="shared" si="106"/>
        <v>0</v>
      </c>
      <c r="CL148" s="22">
        <v>6350</v>
      </c>
      <c r="CM148" s="27">
        <f t="shared" si="107"/>
        <v>0</v>
      </c>
    </row>
    <row r="149" spans="1:91" ht="14.25">
      <c r="A149" s="7" t="s">
        <v>140</v>
      </c>
      <c r="B149" s="20">
        <v>0</v>
      </c>
      <c r="C149" s="20"/>
      <c r="D149" s="20">
        <f t="shared" si="72"/>
        <v>0</v>
      </c>
      <c r="E149" s="21">
        <v>1523</v>
      </c>
      <c r="F149" s="25">
        <f t="shared" si="99"/>
        <v>0</v>
      </c>
      <c r="G149" s="8">
        <v>0</v>
      </c>
      <c r="H149" s="19"/>
      <c r="I149" s="19">
        <f t="shared" si="73"/>
        <v>0</v>
      </c>
      <c r="J149" s="22">
        <v>1528</v>
      </c>
      <c r="K149" s="27">
        <f t="shared" si="100"/>
        <v>0</v>
      </c>
      <c r="L149" s="34">
        <v>0</v>
      </c>
      <c r="M149" s="20"/>
      <c r="N149" s="34">
        <f t="shared" si="74"/>
        <v>0</v>
      </c>
      <c r="O149" s="21">
        <v>1378</v>
      </c>
      <c r="P149" s="28">
        <f t="shared" si="101"/>
        <v>0</v>
      </c>
      <c r="Q149" s="19">
        <v>0</v>
      </c>
      <c r="R149" s="19"/>
      <c r="S149" s="19">
        <f t="shared" si="75"/>
        <v>0</v>
      </c>
      <c r="T149" s="22">
        <v>1622</v>
      </c>
      <c r="U149" s="27">
        <f t="shared" si="76"/>
        <v>0</v>
      </c>
      <c r="V149" s="20">
        <v>0</v>
      </c>
      <c r="W149" s="20"/>
      <c r="X149" s="20">
        <f t="shared" si="77"/>
        <v>0</v>
      </c>
      <c r="Y149" s="21">
        <v>1627</v>
      </c>
      <c r="Z149" s="28">
        <f t="shared" si="78"/>
        <v>0</v>
      </c>
      <c r="AA149" s="19">
        <v>0</v>
      </c>
      <c r="AB149" s="19"/>
      <c r="AC149" s="19">
        <f t="shared" si="79"/>
        <v>0</v>
      </c>
      <c r="AD149" s="22">
        <v>1633</v>
      </c>
      <c r="AE149" s="27">
        <f t="shared" si="80"/>
        <v>0</v>
      </c>
      <c r="AF149" s="20">
        <v>0</v>
      </c>
      <c r="AG149" s="20"/>
      <c r="AH149" s="20">
        <f t="shared" si="81"/>
        <v>0</v>
      </c>
      <c r="AI149" s="21">
        <v>1647</v>
      </c>
      <c r="AJ149" s="28">
        <f t="shared" si="82"/>
        <v>0</v>
      </c>
      <c r="AK149" s="8">
        <v>621</v>
      </c>
      <c r="AL149" s="19"/>
      <c r="AM149" s="19">
        <f t="shared" si="83"/>
        <v>621</v>
      </c>
      <c r="AN149" s="22">
        <v>1607</v>
      </c>
      <c r="AO149" s="27">
        <f t="shared" si="84"/>
        <v>0.3864343497199751</v>
      </c>
      <c r="AP149" s="20">
        <v>945</v>
      </c>
      <c r="AQ149" s="20"/>
      <c r="AR149" s="20">
        <f t="shared" si="85"/>
        <v>945</v>
      </c>
      <c r="AS149" s="21">
        <v>1564</v>
      </c>
      <c r="AT149" s="28">
        <f t="shared" si="86"/>
        <v>0.6042199488491049</v>
      </c>
      <c r="AU149" s="19">
        <v>1036</v>
      </c>
      <c r="AV149" s="19"/>
      <c r="AW149" s="19">
        <f t="shared" si="87"/>
        <v>1036</v>
      </c>
      <c r="AX149" s="22">
        <v>1547</v>
      </c>
      <c r="AY149" s="27">
        <f t="shared" si="88"/>
        <v>0.669683257918552</v>
      </c>
      <c r="AZ149" s="20">
        <v>933</v>
      </c>
      <c r="BA149" s="20"/>
      <c r="BB149" s="20">
        <f t="shared" si="89"/>
        <v>933</v>
      </c>
      <c r="BC149" s="21">
        <v>1545</v>
      </c>
      <c r="BD149" s="28">
        <f t="shared" si="90"/>
        <v>0.6038834951456311</v>
      </c>
      <c r="BE149" s="19">
        <v>0</v>
      </c>
      <c r="BF149" s="19"/>
      <c r="BG149" s="19">
        <f t="shared" si="91"/>
        <v>0</v>
      </c>
      <c r="BH149" s="22">
        <v>1466</v>
      </c>
      <c r="BI149" s="27">
        <f t="shared" si="92"/>
        <v>0</v>
      </c>
      <c r="BJ149" s="20">
        <v>0</v>
      </c>
      <c r="BK149" s="20"/>
      <c r="BL149" s="20">
        <f t="shared" si="93"/>
        <v>0</v>
      </c>
      <c r="BM149" s="21">
        <v>1415</v>
      </c>
      <c r="BN149" s="28">
        <f t="shared" si="94"/>
        <v>0</v>
      </c>
      <c r="BO149" s="19">
        <v>0</v>
      </c>
      <c r="BP149" s="19"/>
      <c r="BQ149" s="19">
        <f t="shared" si="95"/>
        <v>0</v>
      </c>
      <c r="BR149" s="22">
        <v>1252</v>
      </c>
      <c r="BS149" s="27">
        <f t="shared" si="96"/>
        <v>0</v>
      </c>
      <c r="BT149" s="20">
        <v>0</v>
      </c>
      <c r="BU149" s="20"/>
      <c r="BV149" s="20">
        <f t="shared" si="97"/>
        <v>0</v>
      </c>
      <c r="BW149" s="21">
        <v>1325</v>
      </c>
      <c r="BX149" s="28">
        <f t="shared" si="98"/>
        <v>0</v>
      </c>
      <c r="BY149" s="19">
        <v>0</v>
      </c>
      <c r="BZ149" s="19"/>
      <c r="CA149" s="19">
        <f t="shared" si="102"/>
        <v>0</v>
      </c>
      <c r="CB149" s="22">
        <v>1287</v>
      </c>
      <c r="CC149" s="27">
        <f t="shared" si="103"/>
        <v>0</v>
      </c>
      <c r="CD149" s="20">
        <v>0</v>
      </c>
      <c r="CE149" s="20"/>
      <c r="CF149" s="20">
        <f t="shared" si="104"/>
        <v>0</v>
      </c>
      <c r="CG149" s="21">
        <v>1374</v>
      </c>
      <c r="CH149" s="28">
        <f t="shared" si="105"/>
        <v>0</v>
      </c>
      <c r="CI149" s="19">
        <v>0</v>
      </c>
      <c r="CJ149" s="19"/>
      <c r="CK149" s="19">
        <f t="shared" si="106"/>
        <v>0</v>
      </c>
      <c r="CL149" s="22">
        <v>1375</v>
      </c>
      <c r="CM149" s="27">
        <f t="shared" si="107"/>
        <v>0</v>
      </c>
    </row>
    <row r="150" spans="1:91" ht="14.25">
      <c r="A150" s="7" t="s">
        <v>141</v>
      </c>
      <c r="B150" s="20">
        <v>2274</v>
      </c>
      <c r="C150" s="20">
        <v>11</v>
      </c>
      <c r="D150" s="20">
        <f t="shared" si="72"/>
        <v>2285</v>
      </c>
      <c r="E150" s="21">
        <v>7020</v>
      </c>
      <c r="F150" s="25">
        <f t="shared" si="99"/>
        <v>0.32549857549857547</v>
      </c>
      <c r="G150" s="8">
        <v>2127</v>
      </c>
      <c r="H150" s="19">
        <v>114</v>
      </c>
      <c r="I150" s="19">
        <f t="shared" si="73"/>
        <v>2241</v>
      </c>
      <c r="J150" s="22">
        <v>6910</v>
      </c>
      <c r="K150" s="27">
        <f t="shared" si="100"/>
        <v>0.3243125904486252</v>
      </c>
      <c r="L150" s="34"/>
      <c r="M150" s="20"/>
      <c r="N150" s="34">
        <f t="shared" si="74"/>
        <v>0</v>
      </c>
      <c r="O150" s="21"/>
      <c r="P150" s="28"/>
      <c r="Q150" s="19"/>
      <c r="R150" s="19"/>
      <c r="S150" s="19">
        <f t="shared" si="75"/>
        <v>0</v>
      </c>
      <c r="T150" s="22"/>
      <c r="U150" s="27"/>
      <c r="V150" s="20"/>
      <c r="W150" s="20"/>
      <c r="X150" s="20">
        <f t="shared" si="77"/>
        <v>0</v>
      </c>
      <c r="Y150" s="21"/>
      <c r="Z150" s="28"/>
      <c r="AA150" s="19"/>
      <c r="AB150" s="19"/>
      <c r="AC150" s="19">
        <f t="shared" si="79"/>
        <v>0</v>
      </c>
      <c r="AD150" s="22"/>
      <c r="AE150" s="27"/>
      <c r="AF150" s="20"/>
      <c r="AG150" s="20"/>
      <c r="AH150" s="20">
        <f t="shared" si="81"/>
        <v>0</v>
      </c>
      <c r="AI150" s="21"/>
      <c r="AJ150" s="28"/>
      <c r="AK150" s="8"/>
      <c r="AL150" s="19"/>
      <c r="AM150" s="19">
        <f t="shared" si="83"/>
        <v>0</v>
      </c>
      <c r="AN150" s="22"/>
      <c r="AO150" s="27"/>
      <c r="AP150" s="20"/>
      <c r="AQ150" s="20"/>
      <c r="AR150" s="20">
        <f t="shared" si="85"/>
        <v>0</v>
      </c>
      <c r="AS150" s="21"/>
      <c r="AT150" s="28"/>
      <c r="AU150" s="19"/>
      <c r="AV150" s="19"/>
      <c r="AW150" s="19">
        <f t="shared" si="87"/>
        <v>0</v>
      </c>
      <c r="AX150" s="22"/>
      <c r="AY150" s="27"/>
      <c r="AZ150" s="20"/>
      <c r="BA150" s="20"/>
      <c r="BB150" s="20">
        <f t="shared" si="89"/>
        <v>0</v>
      </c>
      <c r="BC150" s="21"/>
      <c r="BD150" s="28"/>
      <c r="BE150" s="19"/>
      <c r="BF150" s="19"/>
      <c r="BG150" s="19">
        <f t="shared" si="91"/>
        <v>0</v>
      </c>
      <c r="BH150" s="22"/>
      <c r="BI150" s="27"/>
      <c r="BJ150" s="20"/>
      <c r="BK150" s="20"/>
      <c r="BL150" s="20">
        <f t="shared" si="93"/>
        <v>0</v>
      </c>
      <c r="BM150" s="21"/>
      <c r="BN150" s="28"/>
      <c r="BO150" s="19"/>
      <c r="BP150" s="19"/>
      <c r="BQ150" s="19">
        <f t="shared" si="95"/>
        <v>0</v>
      </c>
      <c r="BR150" s="22"/>
      <c r="BS150" s="27"/>
      <c r="BT150" s="20"/>
      <c r="BU150" s="20"/>
      <c r="BV150" s="20">
        <f t="shared" si="97"/>
        <v>0</v>
      </c>
      <c r="BW150" s="21"/>
      <c r="BX150" s="28"/>
      <c r="BY150" s="19"/>
      <c r="BZ150" s="19"/>
      <c r="CA150" s="19">
        <f t="shared" si="102"/>
        <v>0</v>
      </c>
      <c r="CB150" s="22"/>
      <c r="CC150" s="27"/>
      <c r="CD150" s="20"/>
      <c r="CE150" s="20"/>
      <c r="CF150" s="20">
        <f t="shared" si="104"/>
        <v>0</v>
      </c>
      <c r="CG150" s="21"/>
      <c r="CH150" s="28"/>
      <c r="CI150" s="19"/>
      <c r="CJ150" s="19"/>
      <c r="CK150" s="19">
        <f t="shared" si="106"/>
        <v>0</v>
      </c>
      <c r="CL150" s="22"/>
      <c r="CM150" s="27"/>
    </row>
    <row r="151" spans="1:91" ht="14.25">
      <c r="A151" s="7" t="s">
        <v>142</v>
      </c>
      <c r="B151" s="20">
        <v>0</v>
      </c>
      <c r="C151" s="20">
        <v>0</v>
      </c>
      <c r="D151" s="20">
        <f t="shared" si="72"/>
        <v>0</v>
      </c>
      <c r="E151" s="21">
        <v>5249</v>
      </c>
      <c r="F151" s="25">
        <f t="shared" si="99"/>
        <v>0</v>
      </c>
      <c r="G151" s="8">
        <v>0</v>
      </c>
      <c r="H151" s="19">
        <v>0</v>
      </c>
      <c r="I151" s="19">
        <f t="shared" si="73"/>
        <v>0</v>
      </c>
      <c r="J151" s="22">
        <v>5248</v>
      </c>
      <c r="K151" s="27">
        <f t="shared" si="100"/>
        <v>0</v>
      </c>
      <c r="L151" s="34">
        <v>0</v>
      </c>
      <c r="M151" s="20">
        <v>0</v>
      </c>
      <c r="N151" s="34">
        <f t="shared" si="74"/>
        <v>0</v>
      </c>
      <c r="O151" s="21">
        <v>5253</v>
      </c>
      <c r="P151" s="28">
        <f t="shared" si="101"/>
        <v>0</v>
      </c>
      <c r="Q151" s="19">
        <v>0</v>
      </c>
      <c r="R151" s="19">
        <v>0</v>
      </c>
      <c r="S151" s="19">
        <f t="shared" si="75"/>
        <v>0</v>
      </c>
      <c r="T151" s="22">
        <v>5252</v>
      </c>
      <c r="U151" s="27">
        <f t="shared" si="76"/>
        <v>0</v>
      </c>
      <c r="V151" s="20">
        <v>427</v>
      </c>
      <c r="W151" s="20">
        <v>340</v>
      </c>
      <c r="X151" s="20">
        <f t="shared" si="77"/>
        <v>767</v>
      </c>
      <c r="Y151" s="21">
        <v>5252</v>
      </c>
      <c r="Z151" s="28">
        <f t="shared" si="78"/>
        <v>0.14603960396039603</v>
      </c>
      <c r="AA151" s="19">
        <v>244</v>
      </c>
      <c r="AB151" s="19">
        <v>251</v>
      </c>
      <c r="AC151" s="19">
        <f t="shared" si="79"/>
        <v>495</v>
      </c>
      <c r="AD151" s="22">
        <v>5260</v>
      </c>
      <c r="AE151" s="27">
        <f t="shared" si="80"/>
        <v>0.094106463878327</v>
      </c>
      <c r="AF151" s="20">
        <v>476</v>
      </c>
      <c r="AG151" s="20">
        <v>250</v>
      </c>
      <c r="AH151" s="20">
        <f t="shared" si="81"/>
        <v>726</v>
      </c>
      <c r="AI151" s="21">
        <v>5260</v>
      </c>
      <c r="AJ151" s="28">
        <f t="shared" si="82"/>
        <v>0.13802281368821293</v>
      </c>
      <c r="AK151" s="8">
        <v>0</v>
      </c>
      <c r="AL151" s="19">
        <v>0</v>
      </c>
      <c r="AM151" s="19">
        <f t="shared" si="83"/>
        <v>0</v>
      </c>
      <c r="AN151" s="22">
        <v>5260</v>
      </c>
      <c r="AO151" s="27">
        <f t="shared" si="84"/>
        <v>0</v>
      </c>
      <c r="AP151" s="20">
        <v>0</v>
      </c>
      <c r="AQ151" s="20">
        <v>0</v>
      </c>
      <c r="AR151" s="20">
        <f t="shared" si="85"/>
        <v>0</v>
      </c>
      <c r="AS151" s="21">
        <v>5260</v>
      </c>
      <c r="AT151" s="28">
        <f t="shared" si="86"/>
        <v>0</v>
      </c>
      <c r="AU151" s="19">
        <v>0</v>
      </c>
      <c r="AV151" s="19">
        <v>0</v>
      </c>
      <c r="AW151" s="19">
        <f t="shared" si="87"/>
        <v>0</v>
      </c>
      <c r="AX151" s="22">
        <v>5260</v>
      </c>
      <c r="AY151" s="27">
        <f t="shared" si="88"/>
        <v>0</v>
      </c>
      <c r="AZ151" s="20">
        <v>0</v>
      </c>
      <c r="BA151" s="20">
        <v>0</v>
      </c>
      <c r="BB151" s="20">
        <f t="shared" si="89"/>
        <v>0</v>
      </c>
      <c r="BC151" s="21">
        <v>5260</v>
      </c>
      <c r="BD151" s="28">
        <f t="shared" si="90"/>
        <v>0</v>
      </c>
      <c r="BE151" s="19">
        <v>0</v>
      </c>
      <c r="BF151" s="19">
        <v>0</v>
      </c>
      <c r="BG151" s="19">
        <f t="shared" si="91"/>
        <v>0</v>
      </c>
      <c r="BH151" s="22">
        <v>5260</v>
      </c>
      <c r="BI151" s="27">
        <f t="shared" si="92"/>
        <v>0</v>
      </c>
      <c r="BJ151" s="20">
        <v>0</v>
      </c>
      <c r="BK151" s="20">
        <v>0</v>
      </c>
      <c r="BL151" s="20">
        <f t="shared" si="93"/>
        <v>0</v>
      </c>
      <c r="BM151" s="21">
        <v>5260</v>
      </c>
      <c r="BN151" s="28">
        <f t="shared" si="94"/>
        <v>0</v>
      </c>
      <c r="BO151" s="19">
        <v>0</v>
      </c>
      <c r="BP151" s="19">
        <v>0</v>
      </c>
      <c r="BQ151" s="19">
        <f t="shared" si="95"/>
        <v>0</v>
      </c>
      <c r="BR151" s="22">
        <v>5260</v>
      </c>
      <c r="BS151" s="27">
        <f t="shared" si="96"/>
        <v>0</v>
      </c>
      <c r="BT151" s="20">
        <v>0</v>
      </c>
      <c r="BU151" s="20">
        <v>0</v>
      </c>
      <c r="BV151" s="20">
        <f t="shared" si="97"/>
        <v>0</v>
      </c>
      <c r="BW151" s="21">
        <v>5260</v>
      </c>
      <c r="BX151" s="28">
        <f t="shared" si="98"/>
        <v>0</v>
      </c>
      <c r="BY151" s="19">
        <v>0</v>
      </c>
      <c r="BZ151" s="19">
        <v>0</v>
      </c>
      <c r="CA151" s="19">
        <f t="shared" si="102"/>
        <v>0</v>
      </c>
      <c r="CB151" s="22">
        <v>5260</v>
      </c>
      <c r="CC151" s="27">
        <f t="shared" si="103"/>
        <v>0</v>
      </c>
      <c r="CD151" s="20">
        <v>0</v>
      </c>
      <c r="CE151" s="20">
        <v>0</v>
      </c>
      <c r="CF151" s="20">
        <f t="shared" si="104"/>
        <v>0</v>
      </c>
      <c r="CG151" s="21">
        <v>5260</v>
      </c>
      <c r="CH151" s="28">
        <f t="shared" si="105"/>
        <v>0</v>
      </c>
      <c r="CI151" s="19">
        <v>0</v>
      </c>
      <c r="CJ151" s="19">
        <v>0</v>
      </c>
      <c r="CK151" s="19">
        <f t="shared" si="106"/>
        <v>0</v>
      </c>
      <c r="CL151" s="22">
        <v>5260</v>
      </c>
      <c r="CM151" s="27">
        <f t="shared" si="107"/>
        <v>0</v>
      </c>
    </row>
    <row r="152" spans="1:91" ht="14.25">
      <c r="A152" s="7" t="s">
        <v>143</v>
      </c>
      <c r="B152" s="20">
        <v>2071</v>
      </c>
      <c r="C152" s="20">
        <v>1386</v>
      </c>
      <c r="D152" s="20">
        <f t="shared" si="72"/>
        <v>3457</v>
      </c>
      <c r="E152" s="21">
        <v>2890</v>
      </c>
      <c r="F152" s="25">
        <f t="shared" si="99"/>
        <v>1.1961937716262976</v>
      </c>
      <c r="G152" s="8">
        <v>1805</v>
      </c>
      <c r="H152" s="19">
        <v>1340</v>
      </c>
      <c r="I152" s="19">
        <f t="shared" si="73"/>
        <v>3145</v>
      </c>
      <c r="J152" s="22">
        <v>2930</v>
      </c>
      <c r="K152" s="27">
        <f t="shared" si="100"/>
        <v>1.0733788395904438</v>
      </c>
      <c r="L152" s="34">
        <v>961</v>
      </c>
      <c r="M152" s="20">
        <v>731</v>
      </c>
      <c r="N152" s="34">
        <f t="shared" si="74"/>
        <v>1692</v>
      </c>
      <c r="O152" s="21">
        <v>2970</v>
      </c>
      <c r="P152" s="28">
        <f t="shared" si="101"/>
        <v>0.5696969696969697</v>
      </c>
      <c r="Q152" s="19">
        <v>681</v>
      </c>
      <c r="R152" s="19">
        <v>785</v>
      </c>
      <c r="S152" s="19">
        <f t="shared" si="75"/>
        <v>1466</v>
      </c>
      <c r="T152" s="22">
        <v>3010</v>
      </c>
      <c r="U152" s="27">
        <f t="shared" si="76"/>
        <v>0.4870431893687708</v>
      </c>
      <c r="V152" s="20">
        <v>649</v>
      </c>
      <c r="W152" s="20">
        <v>795</v>
      </c>
      <c r="X152" s="20">
        <f t="shared" si="77"/>
        <v>1444</v>
      </c>
      <c r="Y152" s="21">
        <v>3050</v>
      </c>
      <c r="Z152" s="28">
        <f t="shared" si="78"/>
        <v>0.4734426229508197</v>
      </c>
      <c r="AA152" s="19">
        <v>619</v>
      </c>
      <c r="AB152" s="19">
        <v>879</v>
      </c>
      <c r="AC152" s="19">
        <f t="shared" si="79"/>
        <v>1498</v>
      </c>
      <c r="AD152" s="22">
        <v>3090</v>
      </c>
      <c r="AE152" s="27">
        <f t="shared" si="80"/>
        <v>0.484789644012945</v>
      </c>
      <c r="AF152" s="20">
        <v>599</v>
      </c>
      <c r="AG152" s="20">
        <v>860</v>
      </c>
      <c r="AH152" s="20">
        <f t="shared" si="81"/>
        <v>1459</v>
      </c>
      <c r="AI152" s="21">
        <v>3175</v>
      </c>
      <c r="AJ152" s="28">
        <f t="shared" si="82"/>
        <v>0.4595275590551181</v>
      </c>
      <c r="AK152" s="8">
        <v>840</v>
      </c>
      <c r="AL152" s="19">
        <v>910</v>
      </c>
      <c r="AM152" s="19">
        <f t="shared" si="83"/>
        <v>1750</v>
      </c>
      <c r="AN152" s="22">
        <v>3261</v>
      </c>
      <c r="AO152" s="27">
        <f t="shared" si="84"/>
        <v>0.5366452008586323</v>
      </c>
      <c r="AP152" s="20">
        <v>940</v>
      </c>
      <c r="AQ152" s="20">
        <v>909</v>
      </c>
      <c r="AR152" s="20">
        <f t="shared" si="85"/>
        <v>1849</v>
      </c>
      <c r="AS152" s="21">
        <v>3230</v>
      </c>
      <c r="AT152" s="28">
        <f t="shared" si="86"/>
        <v>0.5724458204334365</v>
      </c>
      <c r="AU152" s="19">
        <v>0</v>
      </c>
      <c r="AV152" s="19">
        <v>0</v>
      </c>
      <c r="AW152" s="19">
        <f t="shared" si="87"/>
        <v>0</v>
      </c>
      <c r="AX152" s="22">
        <v>3230</v>
      </c>
      <c r="AY152" s="27">
        <f t="shared" si="88"/>
        <v>0</v>
      </c>
      <c r="AZ152" s="20">
        <v>0</v>
      </c>
      <c r="BA152" s="20">
        <v>0</v>
      </c>
      <c r="BB152" s="20">
        <f t="shared" si="89"/>
        <v>0</v>
      </c>
      <c r="BC152" s="21">
        <v>3230</v>
      </c>
      <c r="BD152" s="28">
        <f t="shared" si="90"/>
        <v>0</v>
      </c>
      <c r="BE152" s="19">
        <v>0</v>
      </c>
      <c r="BF152" s="19">
        <v>0</v>
      </c>
      <c r="BG152" s="19">
        <f t="shared" si="91"/>
        <v>0</v>
      </c>
      <c r="BH152" s="22">
        <v>3230</v>
      </c>
      <c r="BI152" s="27">
        <f t="shared" si="92"/>
        <v>0</v>
      </c>
      <c r="BJ152" s="20">
        <v>0</v>
      </c>
      <c r="BK152" s="20">
        <v>0</v>
      </c>
      <c r="BL152" s="20">
        <f t="shared" si="93"/>
        <v>0</v>
      </c>
      <c r="BM152" s="21">
        <v>3230</v>
      </c>
      <c r="BN152" s="28">
        <f t="shared" si="94"/>
        <v>0</v>
      </c>
      <c r="BO152" s="19">
        <v>0</v>
      </c>
      <c r="BP152" s="19">
        <v>0</v>
      </c>
      <c r="BQ152" s="19">
        <f>BO152+BP152</f>
        <v>0</v>
      </c>
      <c r="BR152" s="22">
        <v>3230</v>
      </c>
      <c r="BS152" s="27">
        <f t="shared" si="96"/>
        <v>0</v>
      </c>
      <c r="BT152" s="20">
        <v>0</v>
      </c>
      <c r="BU152" s="20">
        <v>0</v>
      </c>
      <c r="BV152" s="20">
        <f t="shared" si="97"/>
        <v>0</v>
      </c>
      <c r="BW152" s="21">
        <v>3230</v>
      </c>
      <c r="BX152" s="28">
        <f t="shared" si="98"/>
        <v>0</v>
      </c>
      <c r="BY152" s="19">
        <v>0</v>
      </c>
      <c r="BZ152" s="19">
        <v>0</v>
      </c>
      <c r="CA152" s="19">
        <f t="shared" si="102"/>
        <v>0</v>
      </c>
      <c r="CB152" s="22">
        <v>3230</v>
      </c>
      <c r="CC152" s="27">
        <f t="shared" si="103"/>
        <v>0</v>
      </c>
      <c r="CD152" s="20">
        <v>0</v>
      </c>
      <c r="CE152" s="20">
        <v>0</v>
      </c>
      <c r="CF152" s="20">
        <f t="shared" si="104"/>
        <v>0</v>
      </c>
      <c r="CG152" s="21">
        <v>3230</v>
      </c>
      <c r="CH152" s="28">
        <f t="shared" si="105"/>
        <v>0</v>
      </c>
      <c r="CI152" s="19">
        <v>0</v>
      </c>
      <c r="CJ152" s="19">
        <v>0</v>
      </c>
      <c r="CK152" s="19">
        <f t="shared" si="106"/>
        <v>0</v>
      </c>
      <c r="CL152" s="22">
        <v>3230</v>
      </c>
      <c r="CM152" s="27">
        <f t="shared" si="107"/>
        <v>0</v>
      </c>
    </row>
    <row r="153" ht="14.25">
      <c r="CL153" s="11">
        <f>SUM(CL8:CL152)</f>
        <v>1315813.5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70" zoomScaleNormal="70" zoomScalePageLayoutView="0" workbookViewId="0" topLeftCell="A13">
      <selection activeCell="S24" sqref="S24"/>
    </sheetView>
  </sheetViews>
  <sheetFormatPr defaultColWidth="11.421875" defaultRowHeight="15"/>
  <cols>
    <col min="1" max="1" width="13.8515625" style="11" customWidth="1"/>
    <col min="2" max="16384" width="11.57421875" style="11" customWidth="1"/>
  </cols>
  <sheetData>
    <row r="1" spans="1:19" ht="17.25">
      <c r="A1" s="14" t="s">
        <v>156</v>
      </c>
      <c r="B1" s="37"/>
      <c r="C1" s="37"/>
      <c r="D1" s="37"/>
      <c r="E1" s="38"/>
      <c r="F1" s="39"/>
      <c r="G1" s="37"/>
      <c r="H1" s="39"/>
      <c r="I1" s="39"/>
      <c r="J1" s="39"/>
      <c r="K1" s="39"/>
      <c r="L1" s="39"/>
      <c r="M1" s="39"/>
      <c r="N1" s="40"/>
      <c r="O1" s="39"/>
      <c r="P1" s="39"/>
      <c r="Q1" s="39"/>
      <c r="R1" s="39"/>
      <c r="S1" s="39"/>
    </row>
    <row r="2" spans="1:19" ht="14.25">
      <c r="A2" s="15" t="s">
        <v>157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1" t="s">
        <v>159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2:19" ht="14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77" customFormat="1" ht="14.25">
      <c r="A5" s="75" t="s">
        <v>0</v>
      </c>
      <c r="B5" s="76">
        <v>1990</v>
      </c>
      <c r="C5" s="76">
        <v>1991</v>
      </c>
      <c r="D5" s="76">
        <v>1992</v>
      </c>
      <c r="E5" s="76">
        <v>1993</v>
      </c>
      <c r="F5" s="76">
        <v>1994</v>
      </c>
      <c r="G5" s="76">
        <v>1995</v>
      </c>
      <c r="H5" s="76">
        <v>1996</v>
      </c>
      <c r="I5" s="76">
        <v>1997</v>
      </c>
      <c r="J5" s="76">
        <v>1998</v>
      </c>
      <c r="K5" s="76">
        <v>1999</v>
      </c>
      <c r="L5" s="76">
        <v>2000</v>
      </c>
      <c r="M5" s="76">
        <v>2001</v>
      </c>
      <c r="N5" s="76">
        <v>2002</v>
      </c>
      <c r="O5" s="76">
        <v>2003</v>
      </c>
      <c r="P5" s="76">
        <v>2004</v>
      </c>
      <c r="Q5" s="76">
        <v>2005</v>
      </c>
      <c r="R5" s="76">
        <v>2006</v>
      </c>
      <c r="S5" s="76">
        <v>2007</v>
      </c>
    </row>
    <row r="6" spans="1:19" ht="14.25">
      <c r="A6" s="73" t="s">
        <v>4</v>
      </c>
      <c r="B6" s="74">
        <v>1.485172500208838</v>
      </c>
      <c r="C6" s="74">
        <v>1.6668396920148802</v>
      </c>
      <c r="D6" s="74">
        <v>1.4382140054068195</v>
      </c>
      <c r="E6" s="74">
        <v>1.2406646111682083</v>
      </c>
      <c r="F6" s="74">
        <v>1.3784836933502753</v>
      </c>
      <c r="G6" s="74">
        <v>1.485678073510773</v>
      </c>
      <c r="H6" s="74">
        <v>1.507139839459231</v>
      </c>
      <c r="I6" s="74">
        <v>1.5040567951318458</v>
      </c>
      <c r="J6" s="74">
        <v>1.5751325869180908</v>
      </c>
      <c r="K6" s="74">
        <v>1.4538149213331077</v>
      </c>
      <c r="L6" s="74">
        <v>1.5241570654015588</v>
      </c>
      <c r="M6" s="74">
        <v>1.375677643274359</v>
      </c>
      <c r="N6" s="74">
        <v>1.3349334237978119</v>
      </c>
      <c r="O6" s="74">
        <v>1.3856151179504526</v>
      </c>
      <c r="P6" s="74">
        <v>1.4392797108757773</v>
      </c>
      <c r="Q6" s="74">
        <v>1.3922706653225807</v>
      </c>
      <c r="R6" s="74">
        <v>1.5033726613854712</v>
      </c>
      <c r="S6" s="74">
        <v>1.5605060200387302</v>
      </c>
    </row>
    <row r="7" spans="1:19" ht="14.25">
      <c r="A7" s="73" t="s">
        <v>26</v>
      </c>
      <c r="B7" s="74">
        <v>1.859743040685225</v>
      </c>
      <c r="C7" s="74">
        <v>2.0934823091247674</v>
      </c>
      <c r="D7" s="74">
        <v>2.7024590163934428</v>
      </c>
      <c r="E7" s="74">
        <v>2.842013888888889</v>
      </c>
      <c r="F7" s="74">
        <v>3.2236379613356765</v>
      </c>
      <c r="G7" s="74">
        <v>4.042924528301887</v>
      </c>
      <c r="H7" s="74">
        <v>5.135012594458439</v>
      </c>
      <c r="I7" s="74">
        <v>5.573662966700303</v>
      </c>
      <c r="J7" s="74">
        <v>5.636685194542698</v>
      </c>
      <c r="K7" s="74">
        <v>2.841666666666667</v>
      </c>
      <c r="L7" s="74">
        <v>0</v>
      </c>
      <c r="M7" s="74">
        <v>0</v>
      </c>
      <c r="N7" s="74">
        <v>0</v>
      </c>
      <c r="O7" s="74">
        <v>0</v>
      </c>
      <c r="P7" s="74">
        <v>2.0770999999999997</v>
      </c>
      <c r="Q7" s="74">
        <v>0</v>
      </c>
      <c r="R7" s="74">
        <v>0</v>
      </c>
      <c r="S7" s="74">
        <v>0</v>
      </c>
    </row>
    <row r="8" spans="1:19" ht="14.25">
      <c r="A8" s="73" t="s">
        <v>27</v>
      </c>
      <c r="B8" s="74">
        <v>3.8773584905660377</v>
      </c>
      <c r="C8" s="74">
        <v>4.177570093457944</v>
      </c>
      <c r="D8" s="74">
        <v>3.4444444444444446</v>
      </c>
      <c r="E8" s="74">
        <v>3.9724770642201834</v>
      </c>
      <c r="F8" s="74">
        <v>5.148514851485149</v>
      </c>
      <c r="G8" s="74">
        <v>4.3232323232323235</v>
      </c>
      <c r="H8" s="74">
        <v>4.94949494949495</v>
      </c>
      <c r="I8" s="74">
        <v>4.163265306122449</v>
      </c>
      <c r="J8" s="74">
        <v>0</v>
      </c>
      <c r="K8" s="74">
        <v>0</v>
      </c>
      <c r="L8" s="74">
        <v>10.918367346938776</v>
      </c>
      <c r="M8" s="74">
        <v>14.255102040816327</v>
      </c>
      <c r="N8" s="74">
        <v>14.1</v>
      </c>
      <c r="O8" s="74">
        <v>11.252173913043478</v>
      </c>
      <c r="P8" s="74">
        <v>10.946902654867257</v>
      </c>
      <c r="Q8" s="74">
        <v>9.544715447154472</v>
      </c>
      <c r="R8" s="74">
        <v>7.695652173913044</v>
      </c>
      <c r="S8" s="74">
        <v>7.28695652173913</v>
      </c>
    </row>
    <row r="9" spans="1:19" ht="14.25">
      <c r="A9" s="73" t="s">
        <v>28</v>
      </c>
      <c r="B9" s="74">
        <v>3.200907715582451</v>
      </c>
      <c r="C9" s="74">
        <v>3.250493745885451</v>
      </c>
      <c r="D9" s="74">
        <v>2.8498371335504884</v>
      </c>
      <c r="E9" s="74">
        <v>2.7369141293191928</v>
      </c>
      <c r="F9" s="74">
        <v>3.5391949152542375</v>
      </c>
      <c r="G9" s="74">
        <v>5.236348478532722</v>
      </c>
      <c r="H9" s="74">
        <v>4.452116728318948</v>
      </c>
      <c r="I9" s="74">
        <v>3.584875935407641</v>
      </c>
      <c r="J9" s="74">
        <v>12.596628773030185</v>
      </c>
      <c r="K9" s="74">
        <v>14.469637223974763</v>
      </c>
      <c r="L9" s="74">
        <v>14.152590489709013</v>
      </c>
      <c r="M9" s="74">
        <v>25.06760065735415</v>
      </c>
      <c r="N9" s="74">
        <v>27.4766802351877</v>
      </c>
      <c r="O9" s="74">
        <v>23.829421378091872</v>
      </c>
      <c r="P9" s="74">
        <v>27.591827617328523</v>
      </c>
      <c r="Q9" s="74">
        <v>40.189960513326746</v>
      </c>
      <c r="R9" s="74">
        <v>38.381391076115484</v>
      </c>
      <c r="S9" s="74">
        <v>25.280285285285288</v>
      </c>
    </row>
    <row r="10" spans="1:19" ht="14.25">
      <c r="A10" s="73" t="s">
        <v>39</v>
      </c>
      <c r="B10" s="74">
        <v>0.8790523690773068</v>
      </c>
      <c r="C10" s="74">
        <v>0.7226277372262774</v>
      </c>
      <c r="D10" s="74">
        <v>0.5988977342314759</v>
      </c>
      <c r="E10" s="74">
        <v>0.5270873167622689</v>
      </c>
      <c r="F10" s="74">
        <v>0.8858729179518815</v>
      </c>
      <c r="G10" s="74">
        <v>0.8875476493011436</v>
      </c>
      <c r="H10" s="74">
        <v>0.8214063472308649</v>
      </c>
      <c r="I10" s="74">
        <v>3.062150403977626</v>
      </c>
      <c r="J10" s="74">
        <v>2.976279650436954</v>
      </c>
      <c r="K10" s="74">
        <v>2.6739130434782608</v>
      </c>
      <c r="L10" s="74">
        <v>3.703589108910891</v>
      </c>
      <c r="M10" s="74">
        <v>2.7346666666666666</v>
      </c>
      <c r="N10" s="74">
        <v>0.49386029411764715</v>
      </c>
      <c r="O10" s="74">
        <v>22.522055427251733</v>
      </c>
      <c r="P10" s="74">
        <v>11.185223179326547</v>
      </c>
      <c r="Q10" s="74">
        <v>12.468279320987655</v>
      </c>
      <c r="R10" s="74">
        <v>5.220535279805353</v>
      </c>
      <c r="S10" s="74">
        <v>8.78174058577406</v>
      </c>
    </row>
    <row r="11" spans="1:19" ht="14.25">
      <c r="A11" s="73" t="s">
        <v>43</v>
      </c>
      <c r="B11" s="74">
        <v>1.573682112927896</v>
      </c>
      <c r="C11" s="74">
        <v>1.551697580732028</v>
      </c>
      <c r="D11" s="74">
        <v>1.6149717514124293</v>
      </c>
      <c r="E11" s="74">
        <v>1.5517433843325235</v>
      </c>
      <c r="F11" s="74">
        <v>1.7555939078482348</v>
      </c>
      <c r="G11" s="74">
        <v>1.7166504435242165</v>
      </c>
      <c r="H11" s="74">
        <v>1.9131258170117202</v>
      </c>
      <c r="I11" s="74">
        <v>1.8312987071489706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48</v>
      </c>
      <c r="B12" s="74">
        <v>2.6928162675704206</v>
      </c>
      <c r="C12" s="74">
        <v>2.462059019303306</v>
      </c>
      <c r="D12" s="74">
        <v>1.8802504710185082</v>
      </c>
      <c r="E12" s="74">
        <v>1.719528896192824</v>
      </c>
      <c r="F12" s="74">
        <v>1.8825616946931645</v>
      </c>
      <c r="G12" s="74">
        <v>1.9807209175314036</v>
      </c>
      <c r="H12" s="74">
        <v>2.3870844269466316</v>
      </c>
      <c r="I12" s="74">
        <v>2.164301310043668</v>
      </c>
      <c r="J12" s="74">
        <v>2.2409920959389478</v>
      </c>
      <c r="K12" s="74">
        <v>2.378825835965581</v>
      </c>
      <c r="L12" s="74">
        <v>1.840997830802603</v>
      </c>
      <c r="M12" s="74">
        <v>1.8761858296742018</v>
      </c>
      <c r="N12" s="74">
        <v>1.6850235785137406</v>
      </c>
      <c r="O12" s="74">
        <v>1.4481824584213663</v>
      </c>
      <c r="P12" s="74">
        <v>1.5471534586425437</v>
      </c>
      <c r="Q12" s="74">
        <v>1.712750445536534</v>
      </c>
      <c r="R12" s="74">
        <v>1.3639216535007035</v>
      </c>
      <c r="S12" s="74">
        <v>1.5683285412032768</v>
      </c>
    </row>
    <row r="13" spans="1:19" ht="14.25">
      <c r="A13" s="73" t="s">
        <v>57</v>
      </c>
      <c r="B13" s="74">
        <v>1.3084685397704787</v>
      </c>
      <c r="C13" s="74">
        <v>1.0532041139240507</v>
      </c>
      <c r="D13" s="74">
        <v>0.7541121889498102</v>
      </c>
      <c r="E13" s="74">
        <v>1.4913647851727043</v>
      </c>
      <c r="F13" s="74">
        <v>1.2438408085912824</v>
      </c>
      <c r="G13" s="74">
        <v>0.9835622138992925</v>
      </c>
      <c r="H13" s="74">
        <v>0.8912907919351486</v>
      </c>
      <c r="I13" s="74">
        <v>0.5848547717842324</v>
      </c>
      <c r="J13" s="74">
        <v>0.6785640174310023</v>
      </c>
      <c r="K13" s="74">
        <v>0.5939771547248183</v>
      </c>
      <c r="L13" s="74">
        <v>0.5538896132116471</v>
      </c>
      <c r="M13" s="74">
        <v>0.7483716891011724</v>
      </c>
      <c r="N13" s="74">
        <v>1.0651324359531047</v>
      </c>
      <c r="O13" s="74">
        <v>1.1996954535566673</v>
      </c>
      <c r="P13" s="74">
        <v>1.3004567203131796</v>
      </c>
      <c r="Q13" s="74">
        <v>1.230384698978483</v>
      </c>
      <c r="R13" s="74">
        <v>1.5069610615618882</v>
      </c>
      <c r="S13" s="74">
        <v>1.5452961672473868</v>
      </c>
    </row>
    <row r="14" spans="1:19" ht="14.25">
      <c r="A14" s="73" t="s">
        <v>65</v>
      </c>
      <c r="B14" s="74">
        <v>7.563027075011096</v>
      </c>
      <c r="C14" s="74">
        <v>7.432359550561798</v>
      </c>
      <c r="D14" s="74">
        <v>6.888342857142857</v>
      </c>
      <c r="E14" s="74">
        <v>7.467602339181287</v>
      </c>
      <c r="F14" s="74">
        <v>7.522751830952095</v>
      </c>
      <c r="G14" s="74">
        <v>8.214294337800315</v>
      </c>
      <c r="H14" s="74">
        <v>2.607657225156025</v>
      </c>
      <c r="I14" s="74">
        <v>2.9115473161274688</v>
      </c>
      <c r="J14" s="74">
        <v>2.7092087885700566</v>
      </c>
      <c r="K14" s="74">
        <v>2.36255119953189</v>
      </c>
      <c r="L14" s="74">
        <v>2.157211935369737</v>
      </c>
      <c r="M14" s="74">
        <v>2.26118239597074</v>
      </c>
      <c r="N14" s="74">
        <v>2.7074936647761554</v>
      </c>
      <c r="O14" s="74">
        <v>2.8248523683879885</v>
      </c>
      <c r="P14" s="74">
        <v>2.7467101140493795</v>
      </c>
      <c r="Q14" s="74">
        <v>2.831491002570694</v>
      </c>
      <c r="R14" s="74">
        <v>2.872966377440347</v>
      </c>
      <c r="S14" s="74">
        <v>0</v>
      </c>
    </row>
    <row r="15" spans="1:19" ht="14.25">
      <c r="A15" s="73" t="s">
        <v>108</v>
      </c>
      <c r="B15" s="74">
        <v>3.0880664652567975</v>
      </c>
      <c r="C15" s="74">
        <v>3.063194761687224</v>
      </c>
      <c r="D15" s="74">
        <v>3.273268233140067</v>
      </c>
      <c r="E15" s="74">
        <v>3.6933180101789524</v>
      </c>
      <c r="F15" s="74">
        <v>4.145491456606327</v>
      </c>
      <c r="G15" s="74">
        <v>4.113881401617251</v>
      </c>
      <c r="H15" s="74">
        <v>4.22843555264021</v>
      </c>
      <c r="I15" s="74">
        <v>4.048523869346734</v>
      </c>
      <c r="J15" s="74">
        <v>4.074364305133536</v>
      </c>
      <c r="K15" s="74">
        <v>4.306743282068616</v>
      </c>
      <c r="L15" s="74">
        <v>2.1260568413886998</v>
      </c>
      <c r="M15" s="74">
        <v>2.193576358166696</v>
      </c>
      <c r="N15" s="74">
        <v>2.0555409609402004</v>
      </c>
      <c r="O15" s="74">
        <v>2.063557165576957</v>
      </c>
      <c r="P15" s="74">
        <v>2.0250128888125105</v>
      </c>
      <c r="Q15" s="74">
        <v>2.0812148717053587</v>
      </c>
      <c r="R15" s="74">
        <v>1.728148999015425</v>
      </c>
      <c r="S15" s="74">
        <v>0</v>
      </c>
    </row>
    <row r="16" spans="1:19" ht="14.25">
      <c r="A16" s="73" t="s">
        <v>121</v>
      </c>
      <c r="B16" s="74">
        <v>2.6751918158567776</v>
      </c>
      <c r="C16" s="74">
        <v>2.3145780051150897</v>
      </c>
      <c r="D16" s="74">
        <v>2.157248157248157</v>
      </c>
      <c r="E16" s="74">
        <v>1.946341463414634</v>
      </c>
      <c r="F16" s="74">
        <v>1.9024390243902438</v>
      </c>
      <c r="G16" s="74">
        <v>1.7777777777777777</v>
      </c>
      <c r="H16" s="74">
        <v>1.739952718676123</v>
      </c>
      <c r="I16" s="74">
        <v>1.6650717703349283</v>
      </c>
      <c r="J16" s="74">
        <v>1.6722891566265061</v>
      </c>
      <c r="K16" s="74">
        <v>1.7043373493975902</v>
      </c>
      <c r="L16" s="74">
        <v>1.8167070217917678</v>
      </c>
      <c r="M16" s="74">
        <v>1.8213592233009708</v>
      </c>
      <c r="N16" s="74">
        <v>1.8124694376528119</v>
      </c>
      <c r="O16" s="74">
        <v>1.7697788697788697</v>
      </c>
      <c r="P16" s="74">
        <v>1.71760391198044</v>
      </c>
      <c r="Q16" s="74">
        <v>1.7294117647058822</v>
      </c>
      <c r="R16" s="74">
        <v>1.666830466830467</v>
      </c>
      <c r="S16" s="74">
        <v>0</v>
      </c>
    </row>
    <row r="17" spans="1:19" ht="14.25">
      <c r="A17" s="73" t="s">
        <v>133</v>
      </c>
      <c r="B17" s="74">
        <v>0.970097780662961</v>
      </c>
      <c r="C17" s="74">
        <v>0.7073299278358874</v>
      </c>
      <c r="D17" s="74">
        <v>0.8375214163335237</v>
      </c>
      <c r="E17" s="74">
        <v>0.8686736652914505</v>
      </c>
      <c r="F17" s="74">
        <v>0.6967415502934629</v>
      </c>
      <c r="G17" s="74">
        <v>0.7901760363429869</v>
      </c>
      <c r="H17" s="74">
        <v>0.8604470914579424</v>
      </c>
      <c r="I17" s="74">
        <v>0.9454253611556982</v>
      </c>
      <c r="J17" s="74">
        <v>0.7938131674782111</v>
      </c>
      <c r="K17" s="74">
        <v>0.9207957494130731</v>
      </c>
      <c r="L17" s="74">
        <v>0.875933853773189</v>
      </c>
      <c r="M17" s="74">
        <v>0.80387378681568</v>
      </c>
      <c r="N17" s="74">
        <v>0.8077436025673085</v>
      </c>
      <c r="O17" s="74">
        <v>0.9318415197672428</v>
      </c>
      <c r="P17" s="74">
        <v>0.9415189979473001</v>
      </c>
      <c r="Q17" s="74">
        <v>1.1644146034410408</v>
      </c>
      <c r="R17" s="74">
        <v>1.0057866341802992</v>
      </c>
      <c r="S17" s="74">
        <v>0.8613707875416116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11.421875" defaultRowHeight="15"/>
  <sheetData>
    <row r="1" ht="14.25">
      <c r="A1" s="1" t="s">
        <v>144</v>
      </c>
    </row>
    <row r="2" ht="14.25">
      <c r="A2" s="2" t="s">
        <v>145</v>
      </c>
    </row>
    <row r="3" ht="14.25">
      <c r="A3" s="3" t="s">
        <v>146</v>
      </c>
    </row>
    <row r="4" ht="14.25">
      <c r="A4" s="4" t="s">
        <v>147</v>
      </c>
    </row>
    <row r="6" ht="14.25">
      <c r="A6" s="16" t="s">
        <v>148</v>
      </c>
    </row>
  </sheetData>
  <sheetProtection/>
  <hyperlinks>
    <hyperlink ref="A6" r:id="rId1" display="http://faostat.fao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PAJON</cp:lastModifiedBy>
  <dcterms:created xsi:type="dcterms:W3CDTF">2010-07-12T21:34:05Z</dcterms:created>
  <dcterms:modified xsi:type="dcterms:W3CDTF">2010-09-09T10:52:56Z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